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9105" tabRatio="228" activeTab="0"/>
  </bookViews>
  <sheets>
    <sheet name="fundusze strukuralne" sheetId="1" r:id="rId1"/>
  </sheets>
  <definedNames>
    <definedName name="_xlnm.Print_Titles" localSheetId="0">'fundusze strukuralne'!$5:$11</definedName>
  </definedNames>
  <calcPr fullCalcOnLoad="1"/>
</workbook>
</file>

<file path=xl/sharedStrings.xml><?xml version="1.0" encoding="utf-8"?>
<sst xmlns="http://schemas.openxmlformats.org/spreadsheetml/2006/main" count="66" uniqueCount="44">
  <si>
    <t>w tym:</t>
  </si>
  <si>
    <t>L.p.</t>
  </si>
  <si>
    <t>Planowane wydatki</t>
  </si>
  <si>
    <t>x</t>
  </si>
  <si>
    <t>2008 r.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</si>
  <si>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</si>
  <si>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</si>
  <si>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</si>
  <si>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</si>
  <si>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</si>
  <si>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</si>
  <si>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</si>
  <si>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</si>
  <si>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</si>
  <si>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</si>
  <si>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</si>
  <si>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</si>
  <si>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</si>
  <si>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</si>
  <si>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</si>
  <si>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</si>
  <si>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</si>
  <si>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</si>
  <si>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</si>
  <si>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</si>
  <si>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2009 r.</t>
  </si>
  <si>
    <t xml:space="preserve">Nazwa projektu:Budowa hali widowiskowo sportowej  w Poniecu </t>
  </si>
  <si>
    <t>926/92601</t>
  </si>
  <si>
    <t>010/01010</t>
  </si>
  <si>
    <t>Program:W.R.P.O</t>
  </si>
  <si>
    <t>Priorytet: 4</t>
  </si>
  <si>
    <t>Działanie:Turystyka</t>
  </si>
  <si>
    <t>Nazwa projektu:    Budowa kanalizacji sanitarnej z  przykanalikami w Rokosowie</t>
  </si>
  <si>
    <t xml:space="preserve">Nazwa projektu:Budowa kanalizacji sanitarnej z przykanaliakami w Śmiłowie </t>
  </si>
  <si>
    <t>Razem</t>
  </si>
  <si>
    <t>Wydatki* na programy i projekty ze środków  z budżetu UE, EFTA i innych środków ze źródeł zagranicznych ni podlegających zwrotowi</t>
  </si>
  <si>
    <t>Środki z budżetu UE, EFTA i inne środki ze źródeł zagr. niepodlegaqjące zwrotowi</t>
  </si>
  <si>
    <t>z tego:  2007r.</t>
  </si>
  <si>
    <t>2010 r.</t>
  </si>
  <si>
    <t>Program: P.R.O.W</t>
  </si>
  <si>
    <t>Priorytet: 321</t>
  </si>
  <si>
    <t>Działanie: Podstawowe usługi dla gospodarki i ludności wiejskiej</t>
  </si>
  <si>
    <t>1.3</t>
  </si>
  <si>
    <t>Zał. nr 6 do uchwały Rady Miejskiej nr XXII/…../08  z dnia 30 października 2008r.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</si>
</sst>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0">
    <font>
      <sz val="10"/>
      <name val="Arial CE"/>
      <family val="0"/>
    </font>
    <font>
      <sz val="11"/>
      <name val="Arial"/>
      <family val="0"/>
    </font>
    <font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51" applyFont="1">
      <alignment/>
      <protection/>
    </xf>
    <xf numFmtId="0" fontId="4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/>
      <protection/>
    </xf>
    <xf numFmtId="0" fontId="4" fillId="0" borderId="10" xfId="51" applyFont="1" applyBorder="1">
      <alignment/>
      <protection/>
    </xf>
    <xf numFmtId="3" fontId="4" fillId="0" borderId="10" xfId="51" applyNumberFormat="1" applyFont="1" applyBorder="1">
      <alignment/>
      <protection/>
    </xf>
    <xf numFmtId="0" fontId="4" fillId="0" borderId="10" xfId="51" applyFont="1" applyBorder="1" applyAlignment="1">
      <alignment wrapText="1"/>
      <protection/>
    </xf>
    <xf numFmtId="0" fontId="4" fillId="0" borderId="10" xfId="51" applyFont="1" applyBorder="1" applyAlignment="1">
      <alignment horizontal="center"/>
      <protection/>
    </xf>
    <xf numFmtId="0" fontId="4" fillId="0" borderId="0" xfId="51" applyFont="1" applyAlignment="1">
      <alignment horizontal="right"/>
      <protection/>
    </xf>
    <xf numFmtId="0" fontId="4" fillId="0" borderId="0" xfId="51" applyFont="1" applyAlignment="1">
      <alignment/>
      <protection/>
    </xf>
    <xf numFmtId="0" fontId="2" fillId="0" borderId="0" xfId="51" applyFont="1" applyAlignment="1">
      <alignment/>
      <protection/>
    </xf>
    <xf numFmtId="0" fontId="2" fillId="0" borderId="0" xfId="51" applyFont="1" applyAlignment="1">
      <alignment horizontal="right"/>
      <protection/>
    </xf>
    <xf numFmtId="0" fontId="4" fillId="0" borderId="0" xfId="0" applyFont="1" applyAlignment="1">
      <alignment horizontal="right"/>
    </xf>
    <xf numFmtId="3" fontId="4" fillId="0" borderId="10" xfId="51" applyNumberFormat="1" applyFont="1" applyBorder="1" applyAlignment="1">
      <alignment horizontal="right"/>
      <protection/>
    </xf>
    <xf numFmtId="3" fontId="4" fillId="0" borderId="0" xfId="51" applyNumberFormat="1" applyFont="1" applyAlignment="1">
      <alignment horizontal="right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>
      <alignment/>
      <protection/>
    </xf>
    <xf numFmtId="3" fontId="4" fillId="0" borderId="0" xfId="51" applyNumberFormat="1" applyFont="1" applyBorder="1" applyAlignment="1">
      <alignment horizontal="center"/>
      <protection/>
    </xf>
    <xf numFmtId="3" fontId="4" fillId="0" borderId="0" xfId="51" applyNumberFormat="1" applyFont="1" applyBorder="1" applyAlignment="1">
      <alignment horizontal="right"/>
      <protection/>
    </xf>
    <xf numFmtId="0" fontId="4" fillId="0" borderId="11" xfId="51" applyFont="1" applyBorder="1" applyAlignment="1">
      <alignment horizontal="left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right" vertical="center"/>
      <protection/>
    </xf>
    <xf numFmtId="0" fontId="4" fillId="0" borderId="14" xfId="51" applyFont="1" applyBorder="1" applyAlignment="1">
      <alignment horizontal="center"/>
      <protection/>
    </xf>
    <xf numFmtId="0" fontId="4" fillId="0" borderId="15" xfId="51" applyFont="1" applyBorder="1" applyAlignment="1">
      <alignment horizontal="center"/>
      <protection/>
    </xf>
    <xf numFmtId="0" fontId="4" fillId="0" borderId="14" xfId="51" applyFont="1" applyBorder="1" applyAlignment="1">
      <alignment horizontal="center" vertical="center" wrapText="1"/>
      <protection/>
    </xf>
    <xf numFmtId="0" fontId="4" fillId="0" borderId="16" xfId="51" applyFont="1" applyBorder="1" applyAlignment="1">
      <alignment horizontal="center" vertical="center" wrapText="1"/>
      <protection/>
    </xf>
    <xf numFmtId="0" fontId="4" fillId="0" borderId="15" xfId="51" applyFont="1" applyBorder="1" applyAlignment="1">
      <alignment horizontal="center" vertical="center" wrapText="1"/>
      <protection/>
    </xf>
    <xf numFmtId="3" fontId="4" fillId="0" borderId="12" xfId="51" applyNumberFormat="1" applyFont="1" applyBorder="1" applyAlignment="1">
      <alignment horizontal="right"/>
      <protection/>
    </xf>
    <xf numFmtId="3" fontId="4" fillId="0" borderId="13" xfId="51" applyNumberFormat="1" applyFont="1" applyBorder="1" applyAlignment="1">
      <alignment horizontal="right"/>
      <protection/>
    </xf>
    <xf numFmtId="3" fontId="4" fillId="0" borderId="11" xfId="51" applyNumberFormat="1" applyFont="1" applyBorder="1" applyAlignment="1">
      <alignment horizontal="right"/>
      <protection/>
    </xf>
    <xf numFmtId="3" fontId="4" fillId="0" borderId="12" xfId="51" applyNumberFormat="1" applyFont="1" applyBorder="1" applyAlignment="1">
      <alignment horizontal="center"/>
      <protection/>
    </xf>
    <xf numFmtId="3" fontId="4" fillId="0" borderId="13" xfId="51" applyNumberFormat="1" applyFont="1" applyBorder="1" applyAlignment="1">
      <alignment horizontal="center"/>
      <protection/>
    </xf>
    <xf numFmtId="3" fontId="4" fillId="0" borderId="11" xfId="51" applyNumberFormat="1" applyFont="1" applyBorder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4" fillId="0" borderId="17" xfId="51" applyFont="1" applyBorder="1" applyAlignment="1">
      <alignment horizontal="right"/>
      <protection/>
    </xf>
    <xf numFmtId="0" fontId="4" fillId="0" borderId="18" xfId="51" applyFont="1" applyBorder="1" applyAlignment="1">
      <alignment horizontal="right"/>
      <protection/>
    </xf>
    <xf numFmtId="0" fontId="4" fillId="0" borderId="19" xfId="51" applyFont="1" applyBorder="1" applyAlignment="1">
      <alignment horizontal="right"/>
      <protection/>
    </xf>
    <xf numFmtId="0" fontId="4" fillId="0" borderId="20" xfId="51" applyFont="1" applyBorder="1" applyAlignment="1">
      <alignment horizontal="right"/>
      <protection/>
    </xf>
    <xf numFmtId="0" fontId="4" fillId="0" borderId="0" xfId="51" applyFont="1" applyBorder="1" applyAlignment="1">
      <alignment horizontal="right"/>
      <protection/>
    </xf>
    <xf numFmtId="0" fontId="4" fillId="0" borderId="21" xfId="51" applyFont="1" applyBorder="1" applyAlignment="1">
      <alignment horizontal="right"/>
      <protection/>
    </xf>
    <xf numFmtId="0" fontId="4" fillId="0" borderId="22" xfId="51" applyFont="1" applyBorder="1" applyAlignment="1">
      <alignment horizontal="right"/>
      <protection/>
    </xf>
    <xf numFmtId="0" fontId="4" fillId="0" borderId="23" xfId="51" applyFont="1" applyBorder="1" applyAlignment="1">
      <alignment horizontal="right"/>
      <protection/>
    </xf>
    <xf numFmtId="0" fontId="4" fillId="0" borderId="24" xfId="51" applyFont="1" applyBorder="1" applyAlignment="1">
      <alignment horizontal="right"/>
      <protection/>
    </xf>
    <xf numFmtId="0" fontId="4" fillId="0" borderId="12" xfId="51" applyFont="1" applyBorder="1" applyAlignment="1">
      <alignment horizontal="center"/>
      <protection/>
    </xf>
    <xf numFmtId="0" fontId="4" fillId="0" borderId="13" xfId="51" applyFont="1" applyBorder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4" xfId="51" applyFont="1" applyBorder="1" applyAlignment="1">
      <alignment horizontal="center" vertical="center"/>
      <protection/>
    </xf>
    <xf numFmtId="0" fontId="4" fillId="0" borderId="16" xfId="5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="93" zoomScaleNormal="93" zoomScalePageLayoutView="0" workbookViewId="0" topLeftCell="A1">
      <selection activeCell="C13" sqref="C13:Q16"/>
    </sheetView>
  </sheetViews>
  <sheetFormatPr defaultColWidth="10.25390625" defaultRowHeight="12.75"/>
  <cols>
    <col min="1" max="1" width="3.375" style="1" customWidth="1"/>
    <col min="2" max="2" width="22.625" style="1" customWidth="1"/>
    <col min="3" max="3" width="10.25390625" style="1" customWidth="1"/>
    <col min="4" max="4" width="9.00390625" style="1" customWidth="1"/>
    <col min="5" max="6" width="8.375" style="9" customWidth="1"/>
    <col min="7" max="7" width="9.00390625" style="1" customWidth="1"/>
    <col min="8" max="8" width="9.125" style="1" customWidth="1"/>
    <col min="9" max="9" width="8.75390625" style="9" customWidth="1"/>
    <col min="10" max="10" width="6.875" style="1" customWidth="1"/>
    <col min="11" max="11" width="7.00390625" style="1" bestFit="1" customWidth="1"/>
    <col min="12" max="12" width="8.875" style="9" bestFit="1" customWidth="1"/>
    <col min="13" max="13" width="8.125" style="9" customWidth="1"/>
    <col min="14" max="14" width="12.375" style="1" customWidth="1"/>
    <col min="15" max="15" width="7.125" style="1" customWidth="1"/>
    <col min="16" max="16" width="7.00390625" style="1" bestFit="1" customWidth="1"/>
    <col min="17" max="17" width="7.75390625" style="9" bestFit="1" customWidth="1"/>
    <col min="18" max="16384" width="10.25390625" style="1" customWidth="1"/>
  </cols>
  <sheetData>
    <row r="1" spans="4:17" s="10" customFormat="1" ht="12.75" customHeight="1">
      <c r="D1" s="11"/>
      <c r="E1" s="12"/>
      <c r="F1" s="9"/>
      <c r="I1" s="9"/>
      <c r="K1" s="10" t="s">
        <v>43</v>
      </c>
      <c r="L1" s="9"/>
      <c r="M1" s="9"/>
      <c r="P1" s="13"/>
      <c r="Q1" s="13"/>
    </row>
    <row r="3" spans="1:17" ht="11.2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5" spans="1:17" ht="11.25">
      <c r="A5" s="22" t="s">
        <v>1</v>
      </c>
      <c r="B5" s="22" t="s">
        <v>5</v>
      </c>
      <c r="C5" s="21" t="s">
        <v>6</v>
      </c>
      <c r="D5" s="21" t="s">
        <v>7</v>
      </c>
      <c r="E5" s="23" t="s">
        <v>8</v>
      </c>
      <c r="F5" s="26" t="s">
        <v>0</v>
      </c>
      <c r="G5" s="26"/>
      <c r="H5" s="51" t="s">
        <v>2</v>
      </c>
      <c r="I5" s="52"/>
      <c r="J5" s="52"/>
      <c r="K5" s="52"/>
      <c r="L5" s="52"/>
      <c r="M5" s="52"/>
      <c r="N5" s="52"/>
      <c r="O5" s="52"/>
      <c r="P5" s="52"/>
      <c r="Q5" s="53"/>
    </row>
    <row r="6" spans="1:17" ht="11.25">
      <c r="A6" s="22"/>
      <c r="B6" s="22"/>
      <c r="C6" s="21"/>
      <c r="D6" s="21"/>
      <c r="E6" s="24"/>
      <c r="F6" s="23" t="s">
        <v>9</v>
      </c>
      <c r="G6" s="21" t="s">
        <v>36</v>
      </c>
      <c r="H6" s="22" t="s">
        <v>4</v>
      </c>
      <c r="I6" s="22"/>
      <c r="J6" s="22"/>
      <c r="K6" s="22"/>
      <c r="L6" s="22"/>
      <c r="M6" s="22"/>
      <c r="N6" s="22"/>
      <c r="O6" s="22"/>
      <c r="P6" s="22"/>
      <c r="Q6" s="22"/>
    </row>
    <row r="7" spans="1:17" ht="11.25">
      <c r="A7" s="22"/>
      <c r="B7" s="22"/>
      <c r="C7" s="21"/>
      <c r="D7" s="21"/>
      <c r="E7" s="24"/>
      <c r="F7" s="24"/>
      <c r="G7" s="21"/>
      <c r="H7" s="21" t="s">
        <v>10</v>
      </c>
      <c r="I7" s="22" t="s">
        <v>11</v>
      </c>
      <c r="J7" s="22"/>
      <c r="K7" s="22"/>
      <c r="L7" s="22"/>
      <c r="M7" s="22"/>
      <c r="N7" s="22"/>
      <c r="O7" s="22"/>
      <c r="P7" s="22"/>
      <c r="Q7" s="22"/>
    </row>
    <row r="8" spans="1:17" ht="21" customHeight="1">
      <c r="A8" s="22"/>
      <c r="B8" s="22"/>
      <c r="C8" s="21"/>
      <c r="D8" s="21"/>
      <c r="E8" s="24"/>
      <c r="F8" s="24"/>
      <c r="G8" s="21"/>
      <c r="H8" s="21"/>
      <c r="I8" s="22" t="s">
        <v>12</v>
      </c>
      <c r="J8" s="22"/>
      <c r="K8" s="22"/>
      <c r="L8" s="22"/>
      <c r="M8" s="29" t="s">
        <v>36</v>
      </c>
      <c r="N8" s="30"/>
      <c r="O8" s="30"/>
      <c r="P8" s="30"/>
      <c r="Q8" s="31"/>
    </row>
    <row r="9" spans="1:17" ht="11.25">
      <c r="A9" s="22"/>
      <c r="B9" s="22"/>
      <c r="C9" s="21"/>
      <c r="D9" s="21"/>
      <c r="E9" s="24"/>
      <c r="F9" s="24"/>
      <c r="G9" s="21"/>
      <c r="H9" s="21"/>
      <c r="I9" s="21" t="s">
        <v>13</v>
      </c>
      <c r="J9" s="22" t="s">
        <v>14</v>
      </c>
      <c r="K9" s="22"/>
      <c r="L9" s="22"/>
      <c r="M9" s="21" t="s">
        <v>15</v>
      </c>
      <c r="N9" s="21" t="s">
        <v>14</v>
      </c>
      <c r="O9" s="21"/>
      <c r="P9" s="21"/>
      <c r="Q9" s="21"/>
    </row>
    <row r="10" spans="1:17" ht="42.75" customHeight="1">
      <c r="A10" s="22"/>
      <c r="B10" s="22"/>
      <c r="C10" s="21"/>
      <c r="D10" s="21"/>
      <c r="E10" s="25"/>
      <c r="F10" s="25"/>
      <c r="G10" s="21"/>
      <c r="H10" s="21"/>
      <c r="I10" s="21"/>
      <c r="J10" s="2" t="s">
        <v>16</v>
      </c>
      <c r="K10" s="2" t="s">
        <v>17</v>
      </c>
      <c r="L10" s="2" t="s">
        <v>18</v>
      </c>
      <c r="M10" s="21"/>
      <c r="N10" s="2" t="s">
        <v>19</v>
      </c>
      <c r="O10" s="2" t="s">
        <v>16</v>
      </c>
      <c r="P10" s="2" t="s">
        <v>17</v>
      </c>
      <c r="Q10" s="2" t="s">
        <v>20</v>
      </c>
    </row>
    <row r="11" spans="1:17" ht="11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</row>
    <row r="12" spans="1:17" ht="11.25">
      <c r="A12" s="4">
        <v>1</v>
      </c>
      <c r="B12" s="5" t="s">
        <v>21</v>
      </c>
      <c r="C12" s="27" t="s">
        <v>3</v>
      </c>
      <c r="D12" s="28"/>
      <c r="E12" s="14">
        <f>SUM(E17,E26,E35)</f>
        <v>8279148</v>
      </c>
      <c r="F12" s="14">
        <f aca="true" t="shared" si="0" ref="F12:Q12">SUM(F17,F26,F35)</f>
        <v>2241428</v>
      </c>
      <c r="G12" s="14">
        <f t="shared" si="0"/>
        <v>6037720</v>
      </c>
      <c r="H12" s="14">
        <f t="shared" si="0"/>
        <v>6440</v>
      </c>
      <c r="I12" s="14">
        <f t="shared" si="0"/>
        <v>6440</v>
      </c>
      <c r="J12" s="14">
        <f t="shared" si="0"/>
        <v>0</v>
      </c>
      <c r="K12" s="14">
        <f t="shared" si="0"/>
        <v>0</v>
      </c>
      <c r="L12" s="14">
        <f t="shared" si="0"/>
        <v>6440</v>
      </c>
      <c r="M12" s="14">
        <f t="shared" si="0"/>
        <v>0</v>
      </c>
      <c r="N12" s="14">
        <f t="shared" si="0"/>
        <v>0</v>
      </c>
      <c r="O12" s="14">
        <f t="shared" si="0"/>
        <v>0</v>
      </c>
      <c r="P12" s="14">
        <f t="shared" si="0"/>
        <v>0</v>
      </c>
      <c r="Q12" s="14">
        <f t="shared" si="0"/>
        <v>0</v>
      </c>
    </row>
    <row r="13" spans="1:17" ht="11.25">
      <c r="A13" s="22" t="s">
        <v>22</v>
      </c>
      <c r="B13" s="5" t="s">
        <v>29</v>
      </c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1.25">
      <c r="A14" s="22"/>
      <c r="B14" s="5" t="s">
        <v>30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4"/>
    </row>
    <row r="15" spans="1:17" ht="11.25">
      <c r="A15" s="22"/>
      <c r="B15" s="5" t="s">
        <v>31</v>
      </c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4"/>
    </row>
    <row r="16" spans="1:17" ht="36.75" customHeight="1">
      <c r="A16" s="22"/>
      <c r="B16" s="7" t="s">
        <v>26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</row>
    <row r="17" spans="1:17" ht="11.25">
      <c r="A17" s="22"/>
      <c r="B17" s="5" t="s">
        <v>23</v>
      </c>
      <c r="C17" s="8">
        <v>57</v>
      </c>
      <c r="D17" s="5" t="s">
        <v>27</v>
      </c>
      <c r="E17" s="14">
        <v>4381100</v>
      </c>
      <c r="F17" s="14">
        <v>1212350</v>
      </c>
      <c r="G17" s="14">
        <v>3168750</v>
      </c>
      <c r="H17" s="14">
        <f>SUM(I17,M17)</f>
        <v>2440</v>
      </c>
      <c r="I17" s="14">
        <f>SUM(J17:L17)</f>
        <v>2440</v>
      </c>
      <c r="J17" s="6">
        <v>0</v>
      </c>
      <c r="K17" s="6">
        <v>0</v>
      </c>
      <c r="L17" s="14">
        <f>F19</f>
        <v>2440</v>
      </c>
      <c r="M17" s="14">
        <f>SUM(N17:Q17)</f>
        <v>0</v>
      </c>
      <c r="N17" s="6">
        <v>0</v>
      </c>
      <c r="O17" s="6">
        <v>0</v>
      </c>
      <c r="P17" s="6">
        <v>0</v>
      </c>
      <c r="Q17" s="14">
        <f>G19</f>
        <v>0</v>
      </c>
    </row>
    <row r="18" spans="1:17" ht="11.25">
      <c r="A18" s="22"/>
      <c r="B18" s="5" t="s">
        <v>37</v>
      </c>
      <c r="C18" s="48"/>
      <c r="D18" s="48"/>
      <c r="E18" s="14">
        <f>SUM(F18:G18)</f>
        <v>6000</v>
      </c>
      <c r="F18" s="14">
        <v>6000</v>
      </c>
      <c r="G18" s="6">
        <v>0</v>
      </c>
      <c r="H18" s="35"/>
      <c r="I18" s="32"/>
      <c r="J18" s="35"/>
      <c r="K18" s="35"/>
      <c r="L18" s="32"/>
      <c r="M18" s="32"/>
      <c r="N18" s="35"/>
      <c r="O18" s="35"/>
      <c r="P18" s="35"/>
      <c r="Q18" s="32"/>
    </row>
    <row r="19" spans="1:17" ht="11.25">
      <c r="A19" s="22"/>
      <c r="B19" s="5" t="s">
        <v>4</v>
      </c>
      <c r="C19" s="49"/>
      <c r="D19" s="49"/>
      <c r="E19" s="14">
        <f>SUM(F19:G19)</f>
        <v>2440</v>
      </c>
      <c r="F19" s="14">
        <v>2440</v>
      </c>
      <c r="G19" s="6">
        <v>0</v>
      </c>
      <c r="H19" s="36"/>
      <c r="I19" s="33"/>
      <c r="J19" s="36"/>
      <c r="K19" s="36"/>
      <c r="L19" s="33"/>
      <c r="M19" s="33"/>
      <c r="N19" s="36"/>
      <c r="O19" s="36"/>
      <c r="P19" s="36"/>
      <c r="Q19" s="33"/>
    </row>
    <row r="20" spans="1:17" ht="11.25">
      <c r="A20" s="22"/>
      <c r="B20" s="5" t="s">
        <v>25</v>
      </c>
      <c r="C20" s="49"/>
      <c r="D20" s="49"/>
      <c r="E20" s="14">
        <f>SUM(F20:G20)</f>
        <v>0</v>
      </c>
      <c r="F20" s="14">
        <v>0</v>
      </c>
      <c r="G20" s="6">
        <v>0</v>
      </c>
      <c r="H20" s="36"/>
      <c r="I20" s="33"/>
      <c r="J20" s="36"/>
      <c r="K20" s="36"/>
      <c r="L20" s="33"/>
      <c r="M20" s="33"/>
      <c r="N20" s="36"/>
      <c r="O20" s="36"/>
      <c r="P20" s="36"/>
      <c r="Q20" s="33"/>
    </row>
    <row r="21" spans="1:17" ht="12" customHeight="1">
      <c r="A21" s="22"/>
      <c r="B21" s="5" t="s">
        <v>38</v>
      </c>
      <c r="C21" s="50"/>
      <c r="D21" s="50"/>
      <c r="E21" s="14">
        <v>0</v>
      </c>
      <c r="F21" s="14">
        <v>0</v>
      </c>
      <c r="G21" s="6">
        <v>0</v>
      </c>
      <c r="H21" s="37"/>
      <c r="I21" s="34"/>
      <c r="J21" s="37"/>
      <c r="K21" s="37"/>
      <c r="L21" s="34"/>
      <c r="M21" s="34"/>
      <c r="N21" s="37"/>
      <c r="O21" s="37"/>
      <c r="P21" s="37"/>
      <c r="Q21" s="34"/>
    </row>
    <row r="22" spans="1:17" ht="11.25">
      <c r="A22" s="22" t="s">
        <v>24</v>
      </c>
      <c r="B22" s="5" t="s">
        <v>39</v>
      </c>
      <c r="C22" s="39">
        <v>0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</row>
    <row r="23" spans="1:17" ht="11.25">
      <c r="A23" s="22"/>
      <c r="B23" s="5" t="s">
        <v>40</v>
      </c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</row>
    <row r="24" spans="1:17" ht="21" customHeight="1">
      <c r="A24" s="22"/>
      <c r="B24" s="7" t="s">
        <v>41</v>
      </c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4"/>
    </row>
    <row r="25" spans="1:17" ht="36.75" customHeight="1">
      <c r="A25" s="22"/>
      <c r="B25" s="7" t="s">
        <v>32</v>
      </c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7"/>
    </row>
    <row r="26" spans="1:17" ht="11.25">
      <c r="A26" s="22"/>
      <c r="B26" s="5" t="s">
        <v>23</v>
      </c>
      <c r="C26" s="8">
        <v>46</v>
      </c>
      <c r="D26" s="5" t="s">
        <v>28</v>
      </c>
      <c r="E26" s="14">
        <f>SUM(F26:G26)</f>
        <v>1898048</v>
      </c>
      <c r="F26" s="14">
        <v>529078</v>
      </c>
      <c r="G26" s="14">
        <f>SUM(G29:G30)</f>
        <v>1368970</v>
      </c>
      <c r="H26" s="14">
        <f>SUM(I26,M26)</f>
        <v>4000</v>
      </c>
      <c r="I26" s="14">
        <f>SUM(J26:L26)</f>
        <v>4000</v>
      </c>
      <c r="J26" s="6">
        <v>0</v>
      </c>
      <c r="K26" s="6">
        <v>0</v>
      </c>
      <c r="L26" s="14">
        <f>F28</f>
        <v>4000</v>
      </c>
      <c r="M26" s="14">
        <f>SUM(N26:Q26)</f>
        <v>0</v>
      </c>
      <c r="N26" s="6">
        <v>0</v>
      </c>
      <c r="O26" s="6">
        <v>0</v>
      </c>
      <c r="P26" s="6">
        <v>0</v>
      </c>
      <c r="Q26" s="14">
        <f>G28</f>
        <v>0</v>
      </c>
    </row>
    <row r="27" spans="1:17" ht="11.25">
      <c r="A27" s="22"/>
      <c r="B27" s="5" t="s">
        <v>37</v>
      </c>
      <c r="C27" s="48"/>
      <c r="D27" s="48"/>
      <c r="E27" s="14">
        <f>SUM(F27:G27)</f>
        <v>4955</v>
      </c>
      <c r="F27" s="14">
        <v>4955</v>
      </c>
      <c r="G27" s="6">
        <v>0</v>
      </c>
      <c r="H27" s="35"/>
      <c r="I27" s="32"/>
      <c r="J27" s="35"/>
      <c r="K27" s="35"/>
      <c r="L27" s="32"/>
      <c r="M27" s="32"/>
      <c r="N27" s="35"/>
      <c r="O27" s="35"/>
      <c r="P27" s="35"/>
      <c r="Q27" s="32"/>
    </row>
    <row r="28" spans="1:17" ht="11.25">
      <c r="A28" s="22"/>
      <c r="B28" s="5" t="s">
        <v>4</v>
      </c>
      <c r="C28" s="49"/>
      <c r="D28" s="49"/>
      <c r="E28" s="14">
        <f>SUM(F28:G28)</f>
        <v>4000</v>
      </c>
      <c r="F28" s="14">
        <v>4000</v>
      </c>
      <c r="G28" s="6">
        <v>0</v>
      </c>
      <c r="H28" s="36"/>
      <c r="I28" s="33"/>
      <c r="J28" s="36"/>
      <c r="K28" s="36"/>
      <c r="L28" s="33"/>
      <c r="M28" s="33"/>
      <c r="N28" s="36"/>
      <c r="O28" s="36"/>
      <c r="P28" s="36"/>
      <c r="Q28" s="33"/>
    </row>
    <row r="29" spans="1:17" ht="11.25">
      <c r="A29" s="22"/>
      <c r="B29" s="5" t="s">
        <v>25</v>
      </c>
      <c r="C29" s="49"/>
      <c r="D29" s="49"/>
      <c r="E29" s="14">
        <f>SUM(F29:G29)</f>
        <v>562588</v>
      </c>
      <c r="F29" s="14">
        <v>151897</v>
      </c>
      <c r="G29" s="6">
        <v>410691</v>
      </c>
      <c r="H29" s="36"/>
      <c r="I29" s="33"/>
      <c r="J29" s="36"/>
      <c r="K29" s="36"/>
      <c r="L29" s="33"/>
      <c r="M29" s="33"/>
      <c r="N29" s="36"/>
      <c r="O29" s="36"/>
      <c r="P29" s="36"/>
      <c r="Q29" s="33"/>
    </row>
    <row r="30" spans="1:17" ht="11.25">
      <c r="A30" s="22"/>
      <c r="B30" s="5" t="s">
        <v>38</v>
      </c>
      <c r="C30" s="50"/>
      <c r="D30" s="50"/>
      <c r="E30" s="14">
        <f>SUM(F30:G30)</f>
        <v>1277705</v>
      </c>
      <c r="F30" s="14">
        <v>319426</v>
      </c>
      <c r="G30" s="6">
        <v>958279</v>
      </c>
      <c r="H30" s="37"/>
      <c r="I30" s="34"/>
      <c r="J30" s="37"/>
      <c r="K30" s="37"/>
      <c r="L30" s="34"/>
      <c r="M30" s="34"/>
      <c r="N30" s="37"/>
      <c r="O30" s="37"/>
      <c r="P30" s="37"/>
      <c r="Q30" s="34"/>
    </row>
    <row r="31" spans="1:17" ht="11.25">
      <c r="A31" s="22" t="s">
        <v>42</v>
      </c>
      <c r="B31" s="5" t="s">
        <v>39</v>
      </c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ht="11.25">
      <c r="A32" s="22"/>
      <c r="B32" s="5" t="s">
        <v>40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4"/>
    </row>
    <row r="33" spans="1:17" ht="23.25" customHeight="1">
      <c r="A33" s="22"/>
      <c r="B33" s="7" t="s">
        <v>41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4"/>
    </row>
    <row r="34" spans="1:17" ht="34.5" customHeight="1">
      <c r="A34" s="22"/>
      <c r="B34" s="7" t="s">
        <v>33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</row>
    <row r="35" spans="1:17" ht="11.25">
      <c r="A35" s="22"/>
      <c r="B35" s="5" t="s">
        <v>23</v>
      </c>
      <c r="C35" s="8">
        <v>46</v>
      </c>
      <c r="D35" s="5" t="s">
        <v>28</v>
      </c>
      <c r="E35" s="14">
        <v>2000000</v>
      </c>
      <c r="F35" s="14">
        <v>500000</v>
      </c>
      <c r="G35" s="14">
        <v>1500000</v>
      </c>
      <c r="H35" s="14">
        <f>SUM(I35,M35)</f>
        <v>0</v>
      </c>
      <c r="I35" s="14">
        <f>SUM(J35:L35)</f>
        <v>0</v>
      </c>
      <c r="J35" s="6">
        <v>0</v>
      </c>
      <c r="K35" s="6">
        <v>0</v>
      </c>
      <c r="L35" s="14">
        <f>F37</f>
        <v>0</v>
      </c>
      <c r="M35" s="14">
        <f>SUM(N35:Q35)</f>
        <v>0</v>
      </c>
      <c r="N35" s="6">
        <v>0</v>
      </c>
      <c r="O35" s="6">
        <v>0</v>
      </c>
      <c r="P35" s="6">
        <v>0</v>
      </c>
      <c r="Q35" s="14">
        <f>G37</f>
        <v>0</v>
      </c>
    </row>
    <row r="36" spans="1:17" ht="11.25">
      <c r="A36" s="22"/>
      <c r="B36" s="5" t="s">
        <v>37</v>
      </c>
      <c r="C36" s="48"/>
      <c r="D36" s="48"/>
      <c r="E36" s="14">
        <f>SUM(F36:G36)</f>
        <v>0</v>
      </c>
      <c r="F36" s="14">
        <v>0</v>
      </c>
      <c r="G36" s="6">
        <v>0</v>
      </c>
      <c r="H36" s="35"/>
      <c r="I36" s="32"/>
      <c r="J36" s="35"/>
      <c r="K36" s="35"/>
      <c r="L36" s="32"/>
      <c r="M36" s="32"/>
      <c r="N36" s="35"/>
      <c r="O36" s="35"/>
      <c r="P36" s="35"/>
      <c r="Q36" s="32"/>
    </row>
    <row r="37" spans="1:17" ht="11.25">
      <c r="A37" s="22"/>
      <c r="B37" s="5" t="s">
        <v>4</v>
      </c>
      <c r="C37" s="49"/>
      <c r="D37" s="49"/>
      <c r="E37" s="14">
        <f>SUM(F37:G37)</f>
        <v>0</v>
      </c>
      <c r="F37" s="14">
        <v>0</v>
      </c>
      <c r="G37" s="6">
        <v>0</v>
      </c>
      <c r="H37" s="36"/>
      <c r="I37" s="33"/>
      <c r="J37" s="36"/>
      <c r="K37" s="36"/>
      <c r="L37" s="33"/>
      <c r="M37" s="33"/>
      <c r="N37" s="36"/>
      <c r="O37" s="36"/>
      <c r="P37" s="36"/>
      <c r="Q37" s="33"/>
    </row>
    <row r="38" spans="1:17" ht="11.25">
      <c r="A38" s="22"/>
      <c r="B38" s="5" t="s">
        <v>25</v>
      </c>
      <c r="C38" s="49"/>
      <c r="D38" s="49"/>
      <c r="E38" s="14">
        <f>SUM(F38:G38)</f>
        <v>90000</v>
      </c>
      <c r="F38" s="14">
        <v>90000</v>
      </c>
      <c r="G38" s="6">
        <v>0</v>
      </c>
      <c r="H38" s="36"/>
      <c r="I38" s="33"/>
      <c r="J38" s="36"/>
      <c r="K38" s="36"/>
      <c r="L38" s="33"/>
      <c r="M38" s="33"/>
      <c r="N38" s="36"/>
      <c r="O38" s="36"/>
      <c r="P38" s="36"/>
      <c r="Q38" s="33"/>
    </row>
    <row r="39" spans="1:17" ht="11.25">
      <c r="A39" s="22"/>
      <c r="B39" s="5" t="s">
        <v>38</v>
      </c>
      <c r="C39" s="50"/>
      <c r="D39" s="50"/>
      <c r="E39" s="14">
        <f>SUM(F39:G39)</f>
        <v>1000000</v>
      </c>
      <c r="F39" s="14">
        <v>250000</v>
      </c>
      <c r="G39" s="6">
        <v>750000</v>
      </c>
      <c r="H39" s="37"/>
      <c r="I39" s="34"/>
      <c r="J39" s="37"/>
      <c r="K39" s="37"/>
      <c r="L39" s="34"/>
      <c r="M39" s="34"/>
      <c r="N39" s="37"/>
      <c r="O39" s="37"/>
      <c r="P39" s="37"/>
      <c r="Q39" s="34"/>
    </row>
    <row r="40" spans="1:17" ht="11.25">
      <c r="A40" s="16"/>
      <c r="B40" s="17"/>
      <c r="C40" s="20" t="s">
        <v>34</v>
      </c>
      <c r="D40" s="5">
        <v>2007</v>
      </c>
      <c r="E40" s="14">
        <f aca="true" t="shared" si="1" ref="E40:G43">SUM(E36,E27,E18)</f>
        <v>10955</v>
      </c>
      <c r="F40" s="14">
        <f t="shared" si="1"/>
        <v>10955</v>
      </c>
      <c r="G40" s="14">
        <f t="shared" si="1"/>
        <v>0</v>
      </c>
      <c r="H40" s="18"/>
      <c r="I40" s="19"/>
      <c r="J40" s="18"/>
      <c r="K40" s="18"/>
      <c r="L40" s="19"/>
      <c r="M40" s="19"/>
      <c r="N40" s="18"/>
      <c r="O40" s="18"/>
      <c r="P40" s="18"/>
      <c r="Q40" s="19"/>
    </row>
    <row r="41" spans="3:7" ht="11.25">
      <c r="C41" s="5" t="s">
        <v>34</v>
      </c>
      <c r="D41" s="5">
        <v>2008</v>
      </c>
      <c r="E41" s="14">
        <f t="shared" si="1"/>
        <v>6440</v>
      </c>
      <c r="F41" s="14">
        <f t="shared" si="1"/>
        <v>6440</v>
      </c>
      <c r="G41" s="14">
        <f t="shared" si="1"/>
        <v>0</v>
      </c>
    </row>
    <row r="42" spans="3:7" ht="11.25">
      <c r="C42" s="5" t="s">
        <v>34</v>
      </c>
      <c r="D42" s="5">
        <v>2009</v>
      </c>
      <c r="E42" s="14">
        <f t="shared" si="1"/>
        <v>652588</v>
      </c>
      <c r="F42" s="14">
        <f t="shared" si="1"/>
        <v>241897</v>
      </c>
      <c r="G42" s="14">
        <f t="shared" si="1"/>
        <v>410691</v>
      </c>
    </row>
    <row r="43" spans="3:7" ht="11.25">
      <c r="C43" s="5" t="s">
        <v>34</v>
      </c>
      <c r="D43" s="5">
        <v>2010</v>
      </c>
      <c r="E43" s="14">
        <f t="shared" si="1"/>
        <v>2277705</v>
      </c>
      <c r="F43" s="14">
        <f t="shared" si="1"/>
        <v>569426</v>
      </c>
      <c r="G43" s="14">
        <f t="shared" si="1"/>
        <v>1708279</v>
      </c>
    </row>
    <row r="44" spans="5:7" ht="11.25">
      <c r="E44" s="15"/>
      <c r="F44" s="15"/>
      <c r="G44" s="15"/>
    </row>
  </sheetData>
  <sheetProtection/>
  <mergeCells count="62">
    <mergeCell ref="O36:O39"/>
    <mergeCell ref="P36:P39"/>
    <mergeCell ref="Q36:Q39"/>
    <mergeCell ref="A31:A39"/>
    <mergeCell ref="C31:Q34"/>
    <mergeCell ref="C36:C39"/>
    <mergeCell ref="D36:D39"/>
    <mergeCell ref="H36:H39"/>
    <mergeCell ref="J36:J39"/>
    <mergeCell ref="K36:K39"/>
    <mergeCell ref="L36:L39"/>
    <mergeCell ref="M36:M39"/>
    <mergeCell ref="N36:N39"/>
    <mergeCell ref="I36:I39"/>
    <mergeCell ref="P27:P30"/>
    <mergeCell ref="Q27:Q30"/>
    <mergeCell ref="O27:O30"/>
    <mergeCell ref="I27:I30"/>
    <mergeCell ref="J27:J30"/>
    <mergeCell ref="K27:K30"/>
    <mergeCell ref="N27:N30"/>
    <mergeCell ref="A22:A30"/>
    <mergeCell ref="C22:Q25"/>
    <mergeCell ref="C27:C30"/>
    <mergeCell ref="D27:D30"/>
    <mergeCell ref="H27:H30"/>
    <mergeCell ref="H18:H21"/>
    <mergeCell ref="I18:I21"/>
    <mergeCell ref="J18:J21"/>
    <mergeCell ref="K18:K21"/>
    <mergeCell ref="L27:L30"/>
    <mergeCell ref="M27:M30"/>
    <mergeCell ref="A3:Q3"/>
    <mergeCell ref="I9:I10"/>
    <mergeCell ref="H6:Q6"/>
    <mergeCell ref="C5:C10"/>
    <mergeCell ref="D5:D10"/>
    <mergeCell ref="A13:A21"/>
    <mergeCell ref="C13:Q16"/>
    <mergeCell ref="C18:C21"/>
    <mergeCell ref="D18:D21"/>
    <mergeCell ref="M18:M21"/>
    <mergeCell ref="C12:D12"/>
    <mergeCell ref="I7:Q7"/>
    <mergeCell ref="M8:Q8"/>
    <mergeCell ref="H7:H10"/>
    <mergeCell ref="I8:L8"/>
    <mergeCell ref="L18:L21"/>
    <mergeCell ref="N18:N21"/>
    <mergeCell ref="O18:O21"/>
    <mergeCell ref="P18:P21"/>
    <mergeCell ref="Q18:Q21"/>
    <mergeCell ref="N9:Q9"/>
    <mergeCell ref="J9:L9"/>
    <mergeCell ref="F6:F10"/>
    <mergeCell ref="G6:G10"/>
    <mergeCell ref="E5:E10"/>
    <mergeCell ref="A5:A10"/>
    <mergeCell ref="B5:B10"/>
    <mergeCell ref="F5:G5"/>
    <mergeCell ref="M9:M10"/>
    <mergeCell ref="H5:Q5"/>
  </mergeCells>
  <printOptions horizontalCentered="1"/>
  <pageMargins left="0.26" right="0.3937007874015748" top="0.34" bottom="0.31" header="0" footer="0.29"/>
  <pageSetup horizontalDpi="600" verticalDpi="600" orientation="landscape" paperSize="9" scale="90" r:id="rId1"/>
  <headerFooter alignWithMargins="0"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Gmina Poniec</cp:lastModifiedBy>
  <cp:lastPrinted>2008-10-29T14:22:16Z</cp:lastPrinted>
  <dcterms:created xsi:type="dcterms:W3CDTF">1998-12-09T13:02:10Z</dcterms:created>
  <dcterms:modified xsi:type="dcterms:W3CDTF">2008-10-29T14:23:55Z</dcterms:modified>
  <cp:category/>
  <cp:version/>
  <cp:contentType/>
  <cp:contentStatus/>
</cp:coreProperties>
</file>