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PI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<sst xmlns="http://schemas.openxmlformats.org/spreadsheetml/2006/main" count="67" uniqueCount="41">
  <si>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w złotych</t>
  </si>
  <si>
    <t>Cel</t>
  </si>
  <si>
    <t>Okres realizacji</t>
  </si>
  <si>
    <t>2009 r.</t>
  </si>
  <si>
    <t>2010 r.</t>
  </si>
  <si>
    <t>Gmina Poniec</t>
  </si>
  <si>
    <t>Zakup udziałów w MZO Leszno</t>
  </si>
  <si>
    <t>2006-2011</t>
  </si>
  <si>
    <t>w tym:</t>
  </si>
  <si>
    <t>Ogółem</t>
  </si>
  <si>
    <t xml:space="preserve">Nazwa zadania            </t>
  </si>
  <si>
    <t>Planowane nakłady</t>
  </si>
  <si>
    <t>Źródła finansowania</t>
  </si>
  <si>
    <t>Oczyszczanie ścieków</t>
  </si>
  <si>
    <t>całość budżet gminy</t>
  </si>
  <si>
    <t>2007-2009</t>
  </si>
  <si>
    <t>Wydatki na wieloletnie programy inwestycyjne w latach 2009 - 2011</t>
  </si>
  <si>
    <t>2011 r.</t>
  </si>
  <si>
    <t>Dotacja dla m. Leszna</t>
  </si>
  <si>
    <t>Gospodarka odpadami i osadami ściekowymi w Lesznie nr 2004/PL/16/C/PE/035  Rekultywacja Gminnego Składowiska Odpadów Rolnych i Bytowych we wsi Wydawy   dz. 900  rozdz. 90002  par. 6610</t>
  </si>
  <si>
    <t>Gospodarka odpadami i osadami ściekowymi w Lesznie nr 2004/PL/16/C/PE/035  Budowa Zakładu Zagospodarowania Odpadów w Trzebani  dz. 900  rozdz. 90002  par. 6010</t>
  </si>
  <si>
    <t>Budowa kanalizacji sanitarnej z przykanalikami i przepompowniami ścieków w m. Poniec - etap V                        dz. 900 rozdz. 90001 par. 6050</t>
  </si>
  <si>
    <t xml:space="preserve">Jednostka organizacyjna odpowiedzialna za realizację lub koordynująca </t>
  </si>
  <si>
    <t>Łączne nakłady finansowe            w tym:    poniesione przed rokiem budżetowym</t>
  </si>
  <si>
    <t>Lp</t>
  </si>
  <si>
    <t>Obniżenie kosztów ogrzewania</t>
  </si>
  <si>
    <t>2009-2010</t>
  </si>
  <si>
    <t>Przyłączenie do sieci gazowej budynku Zespołu Szkół Szkoły Podstawowej i Gimnazjum w Żytowiecku dz.801 rozdz. 80101 par 6050</t>
  </si>
  <si>
    <t>Budowa kanalizacji sanitarnej z przykanalikami w Rokosowie dz.010 rozdz. 01010 par. 6050</t>
  </si>
  <si>
    <t>Przebudowa ulicy Piaskowej w Poniecu dz.600 rozdz.60016 par.6050</t>
  </si>
  <si>
    <t>Poprawa jakości ulic</t>
  </si>
  <si>
    <t>2006-2010</t>
  </si>
  <si>
    <t>Budżet Gminy 1.000.535 GFOŚ i GW 150.000</t>
  </si>
  <si>
    <t>budżet gminy:       1.090.535 zł. Gminny Fundusz Ochrony Środowiska i Gospodarki Wodnej:             150 000 zł.</t>
  </si>
  <si>
    <t xml:space="preserve">Budżet Gminy </t>
  </si>
  <si>
    <t>GFOŚ i GW</t>
  </si>
  <si>
    <t>Budowa kanalizacji sanitarnej z przykanalikami w Śmiłowie etap I       dz.010 rozdz. 01010 par. 6050</t>
  </si>
  <si>
    <t>Rozwój kultury fizycznej</t>
  </si>
  <si>
    <t>2005-2011</t>
  </si>
  <si>
    <t>Budowa hali widowiskowo sportowej w Poniecu             dział. 926 rozdz. 92601 par 6050</t>
  </si>
  <si>
    <t>Załącznik nr 4 do uchwały Rady Miejskiej
nr XXXIII/….../2009 z dnia 29 grudnia 2009r.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</si>
</sst>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3">
    <font>
      <sz val="10"/>
      <name val="Arial CE"/>
      <family val="0"/>
    </font>
    <font>
      <sz val="12"/>
      <name val="Times New Roman CE"/>
      <family val="1"/>
    </font>
    <font>
      <b/>
      <sz val="11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7.5"/>
      <name val="Times New Roman CE"/>
      <family val="1"/>
    </font>
    <font>
      <b/>
      <sz val="12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3" fillId="0" borderId="1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3.625" style="0" customWidth="1"/>
    <col min="2" max="2" width="39.625" style="0" customWidth="1"/>
    <col min="3" max="3" width="12.00390625" style="0" customWidth="1"/>
    <col min="4" max="4" width="13.625" style="0" customWidth="1"/>
    <col min="5" max="5" width="13.125" style="0" customWidth="1"/>
    <col min="6" max="6" width="13.75390625" style="0" customWidth="1"/>
    <col min="7" max="7" width="11.625" style="0" customWidth="1"/>
    <col min="8" max="8" width="10.75390625" style="0" customWidth="1"/>
    <col min="9" max="9" width="9.75390625" style="0" customWidth="1"/>
  </cols>
  <sheetData>
    <row r="1" spans="6:10" s="1" customFormat="1" ht="24.75" customHeight="1">
      <c r="F1" s="60" t="s">
        <v>40</v>
      </c>
      <c r="G1" s="61"/>
      <c r="H1" s="61"/>
      <c r="I1" s="61"/>
      <c r="J1" s="62"/>
    </row>
    <row r="2" s="1" customFormat="1" ht="6.75" customHeight="1"/>
    <row r="3" spans="1:9" s="1" customFormat="1" ht="13.5" customHeight="1">
      <c r="A3" s="53" t="s">
        <v>16</v>
      </c>
      <c r="B3" s="53"/>
      <c r="C3" s="53"/>
      <c r="D3" s="53"/>
      <c r="E3" s="53"/>
      <c r="F3" s="53"/>
      <c r="G3" s="53"/>
      <c r="H3" s="53"/>
      <c r="I3" s="53"/>
    </row>
    <row r="4" s="1" customFormat="1" ht="6.75" customHeight="1">
      <c r="I4" s="25" t="s">
        <v>0</v>
      </c>
    </row>
    <row r="5" spans="1:10" s="1" customFormat="1" ht="19.5" customHeight="1">
      <c r="A5" s="54" t="s">
        <v>24</v>
      </c>
      <c r="B5" s="55" t="s">
        <v>10</v>
      </c>
      <c r="C5" s="55" t="s">
        <v>1</v>
      </c>
      <c r="D5" s="45" t="s">
        <v>22</v>
      </c>
      <c r="E5" s="45" t="s">
        <v>2</v>
      </c>
      <c r="F5" s="45" t="s">
        <v>12</v>
      </c>
      <c r="G5" s="51" t="s">
        <v>23</v>
      </c>
      <c r="H5" s="47" t="s">
        <v>11</v>
      </c>
      <c r="I5" s="48"/>
      <c r="J5" s="49"/>
    </row>
    <row r="6" spans="1:10" s="1" customFormat="1" ht="69.75" customHeight="1">
      <c r="A6" s="54"/>
      <c r="B6" s="56"/>
      <c r="C6" s="56"/>
      <c r="D6" s="46"/>
      <c r="E6" s="46"/>
      <c r="F6" s="50"/>
      <c r="G6" s="52"/>
      <c r="H6" s="3" t="s">
        <v>3</v>
      </c>
      <c r="I6" s="2" t="s">
        <v>4</v>
      </c>
      <c r="J6" s="2" t="s">
        <v>17</v>
      </c>
    </row>
    <row r="7" spans="1:10" s="1" customFormat="1" ht="15.75" customHeight="1">
      <c r="A7" s="21">
        <v>1</v>
      </c>
      <c r="B7" s="4">
        <v>2</v>
      </c>
      <c r="C7" s="4">
        <v>3</v>
      </c>
      <c r="D7" s="5">
        <v>4</v>
      </c>
      <c r="E7" s="4">
        <v>5</v>
      </c>
      <c r="F7" s="4">
        <v>6</v>
      </c>
      <c r="G7" s="4">
        <v>7</v>
      </c>
      <c r="H7" s="4">
        <v>8</v>
      </c>
      <c r="I7" s="5">
        <v>9</v>
      </c>
      <c r="J7" s="5">
        <v>10</v>
      </c>
    </row>
    <row r="8" spans="1:11" s="7" customFormat="1" ht="16.5" customHeight="1">
      <c r="A8" s="31">
        <v>1</v>
      </c>
      <c r="B8" s="32" t="s">
        <v>20</v>
      </c>
      <c r="C8" s="32" t="s">
        <v>6</v>
      </c>
      <c r="D8" s="35" t="s">
        <v>5</v>
      </c>
      <c r="E8" s="38" t="s">
        <v>7</v>
      </c>
      <c r="F8" s="41" t="s">
        <v>14</v>
      </c>
      <c r="G8" s="10">
        <v>1277925</v>
      </c>
      <c r="H8" s="26">
        <v>502425</v>
      </c>
      <c r="I8" s="26">
        <v>240075</v>
      </c>
      <c r="J8" s="26">
        <v>5775</v>
      </c>
      <c r="K8" s="20"/>
    </row>
    <row r="9" spans="1:11" s="7" customFormat="1" ht="12">
      <c r="A9" s="31"/>
      <c r="B9" s="33"/>
      <c r="C9" s="33"/>
      <c r="D9" s="36"/>
      <c r="E9" s="39"/>
      <c r="F9" s="42"/>
      <c r="G9" s="8" t="s">
        <v>8</v>
      </c>
      <c r="H9" s="27"/>
      <c r="I9" s="29"/>
      <c r="J9" s="29"/>
      <c r="K9" s="20"/>
    </row>
    <row r="10" spans="1:10" s="7" customFormat="1" ht="18.75" customHeight="1">
      <c r="A10" s="31"/>
      <c r="B10" s="34"/>
      <c r="C10" s="34"/>
      <c r="D10" s="37"/>
      <c r="E10" s="40"/>
      <c r="F10" s="43"/>
      <c r="G10" s="11">
        <v>529650</v>
      </c>
      <c r="H10" s="28"/>
      <c r="I10" s="30"/>
      <c r="J10" s="30"/>
    </row>
    <row r="11" spans="1:11" s="7" customFormat="1" ht="15" customHeight="1">
      <c r="A11" s="31">
        <v>2</v>
      </c>
      <c r="B11" s="32" t="s">
        <v>19</v>
      </c>
      <c r="C11" s="32" t="s">
        <v>18</v>
      </c>
      <c r="D11" s="35" t="s">
        <v>5</v>
      </c>
      <c r="E11" s="38" t="s">
        <v>7</v>
      </c>
      <c r="F11" s="41" t="s">
        <v>14</v>
      </c>
      <c r="G11" s="10">
        <v>347672</v>
      </c>
      <c r="H11" s="26">
        <v>183221</v>
      </c>
      <c r="I11" s="26">
        <v>7791</v>
      </c>
      <c r="J11" s="26">
        <v>4674</v>
      </c>
      <c r="K11" s="20"/>
    </row>
    <row r="12" spans="1:11" s="6" customFormat="1" ht="15.75">
      <c r="A12" s="44"/>
      <c r="B12" s="33"/>
      <c r="C12" s="33"/>
      <c r="D12" s="36"/>
      <c r="E12" s="39"/>
      <c r="F12" s="42"/>
      <c r="G12" s="8" t="s">
        <v>8</v>
      </c>
      <c r="H12" s="27"/>
      <c r="I12" s="29"/>
      <c r="J12" s="29"/>
      <c r="K12" s="20"/>
    </row>
    <row r="13" spans="1:10" s="6" customFormat="1" ht="18" customHeight="1">
      <c r="A13" s="44"/>
      <c r="B13" s="34"/>
      <c r="C13" s="34"/>
      <c r="D13" s="37"/>
      <c r="E13" s="40"/>
      <c r="F13" s="43"/>
      <c r="G13" s="11">
        <v>151986</v>
      </c>
      <c r="H13" s="28"/>
      <c r="I13" s="30"/>
      <c r="J13" s="30"/>
    </row>
    <row r="14" spans="1:11" s="1" customFormat="1" ht="13.5" customHeight="1">
      <c r="A14" s="31">
        <v>3</v>
      </c>
      <c r="B14" s="32" t="s">
        <v>21</v>
      </c>
      <c r="C14" s="32" t="s">
        <v>13</v>
      </c>
      <c r="D14" s="35" t="s">
        <v>5</v>
      </c>
      <c r="E14" s="38" t="s">
        <v>15</v>
      </c>
      <c r="F14" s="41" t="s">
        <v>14</v>
      </c>
      <c r="G14" s="10">
        <f>SUM(G16,H14)</f>
        <v>1881590</v>
      </c>
      <c r="H14" s="26">
        <v>1821810</v>
      </c>
      <c r="I14" s="26">
        <v>0</v>
      </c>
      <c r="J14" s="26">
        <v>0</v>
      </c>
      <c r="K14" s="20"/>
    </row>
    <row r="15" spans="1:11" s="1" customFormat="1" ht="12.75" customHeight="1">
      <c r="A15" s="31"/>
      <c r="B15" s="33"/>
      <c r="C15" s="33"/>
      <c r="D15" s="36"/>
      <c r="E15" s="39"/>
      <c r="F15" s="42"/>
      <c r="G15" s="8" t="s">
        <v>8</v>
      </c>
      <c r="H15" s="27"/>
      <c r="I15" s="29"/>
      <c r="J15" s="29"/>
      <c r="K15" s="20"/>
    </row>
    <row r="16" spans="1:10" s="1" customFormat="1" ht="12.75" customHeight="1">
      <c r="A16" s="31"/>
      <c r="B16" s="34"/>
      <c r="C16" s="34"/>
      <c r="D16" s="37"/>
      <c r="E16" s="40"/>
      <c r="F16" s="43"/>
      <c r="G16" s="11">
        <v>59780</v>
      </c>
      <c r="H16" s="28"/>
      <c r="I16" s="30"/>
      <c r="J16" s="30"/>
    </row>
    <row r="17" spans="1:11" s="1" customFormat="1" ht="15.75" customHeight="1">
      <c r="A17" s="31">
        <v>4</v>
      </c>
      <c r="B17" s="32" t="s">
        <v>27</v>
      </c>
      <c r="C17" s="32" t="s">
        <v>25</v>
      </c>
      <c r="D17" s="35" t="s">
        <v>5</v>
      </c>
      <c r="E17" s="38" t="s">
        <v>26</v>
      </c>
      <c r="F17" s="41" t="s">
        <v>14</v>
      </c>
      <c r="G17" s="10">
        <v>318237</v>
      </c>
      <c r="H17" s="26">
        <v>158600</v>
      </c>
      <c r="I17" s="26">
        <v>159637</v>
      </c>
      <c r="J17" s="26">
        <v>0</v>
      </c>
      <c r="K17" s="20"/>
    </row>
    <row r="18" spans="1:11" s="1" customFormat="1" ht="10.5" customHeight="1">
      <c r="A18" s="31"/>
      <c r="B18" s="33"/>
      <c r="C18" s="33"/>
      <c r="D18" s="36"/>
      <c r="E18" s="39"/>
      <c r="F18" s="42"/>
      <c r="G18" s="8" t="s">
        <v>8</v>
      </c>
      <c r="H18" s="27"/>
      <c r="I18" s="29"/>
      <c r="J18" s="29"/>
      <c r="K18" s="22"/>
    </row>
    <row r="19" spans="1:10" s="1" customFormat="1" ht="10.5" customHeight="1">
      <c r="A19" s="31"/>
      <c r="B19" s="34"/>
      <c r="C19" s="34"/>
      <c r="D19" s="37"/>
      <c r="E19" s="40"/>
      <c r="F19" s="43"/>
      <c r="G19" s="11">
        <v>0</v>
      </c>
      <c r="H19" s="28"/>
      <c r="I19" s="30"/>
      <c r="J19" s="30"/>
    </row>
    <row r="20" spans="1:11" s="1" customFormat="1" ht="12.75" customHeight="1">
      <c r="A20" s="31">
        <v>5</v>
      </c>
      <c r="B20" s="32" t="s">
        <v>29</v>
      </c>
      <c r="C20" s="32" t="s">
        <v>30</v>
      </c>
      <c r="D20" s="35" t="s">
        <v>5</v>
      </c>
      <c r="E20" s="38" t="s">
        <v>26</v>
      </c>
      <c r="F20" s="41" t="s">
        <v>14</v>
      </c>
      <c r="G20" s="10">
        <f>SUM(G22,H20,I20,J20)</f>
        <v>935000</v>
      </c>
      <c r="H20" s="26">
        <v>35000</v>
      </c>
      <c r="I20" s="26">
        <v>900000</v>
      </c>
      <c r="J20" s="26">
        <v>0</v>
      </c>
      <c r="K20" s="20"/>
    </row>
    <row r="21" spans="1:11" s="1" customFormat="1" ht="9.75" customHeight="1">
      <c r="A21" s="31"/>
      <c r="B21" s="33"/>
      <c r="C21" s="33"/>
      <c r="D21" s="36"/>
      <c r="E21" s="39"/>
      <c r="F21" s="42"/>
      <c r="G21" s="8" t="s">
        <v>8</v>
      </c>
      <c r="H21" s="27"/>
      <c r="I21" s="29"/>
      <c r="J21" s="29"/>
      <c r="K21" s="22"/>
    </row>
    <row r="22" spans="1:10" s="1" customFormat="1" ht="12" customHeight="1">
      <c r="A22" s="31"/>
      <c r="B22" s="34"/>
      <c r="C22" s="34"/>
      <c r="D22" s="37"/>
      <c r="E22" s="40"/>
      <c r="F22" s="43"/>
      <c r="G22" s="11">
        <v>0</v>
      </c>
      <c r="H22" s="28"/>
      <c r="I22" s="30"/>
      <c r="J22" s="30"/>
    </row>
    <row r="23" spans="1:11" s="1" customFormat="1" ht="15.75" customHeight="1">
      <c r="A23" s="31">
        <v>6</v>
      </c>
      <c r="B23" s="32" t="s">
        <v>28</v>
      </c>
      <c r="C23" s="32" t="s">
        <v>13</v>
      </c>
      <c r="D23" s="35" t="s">
        <v>5</v>
      </c>
      <c r="E23" s="38" t="s">
        <v>31</v>
      </c>
      <c r="F23" s="41" t="s">
        <v>14</v>
      </c>
      <c r="G23" s="10">
        <v>1887938</v>
      </c>
      <c r="H23" s="26">
        <v>4890</v>
      </c>
      <c r="I23" s="26">
        <v>1825293</v>
      </c>
      <c r="J23" s="26">
        <v>0</v>
      </c>
      <c r="K23" s="20"/>
    </row>
    <row r="24" spans="1:11" s="1" customFormat="1" ht="9.75" customHeight="1">
      <c r="A24" s="31"/>
      <c r="B24" s="33"/>
      <c r="C24" s="33"/>
      <c r="D24" s="36"/>
      <c r="E24" s="39"/>
      <c r="F24" s="42"/>
      <c r="G24" s="8" t="s">
        <v>8</v>
      </c>
      <c r="H24" s="27"/>
      <c r="I24" s="29"/>
      <c r="J24" s="29"/>
      <c r="K24" s="22"/>
    </row>
    <row r="25" spans="1:10" s="1" customFormat="1" ht="12.75" customHeight="1">
      <c r="A25" s="31"/>
      <c r="B25" s="34"/>
      <c r="C25" s="34"/>
      <c r="D25" s="37"/>
      <c r="E25" s="40"/>
      <c r="F25" s="43"/>
      <c r="G25" s="11">
        <v>57755</v>
      </c>
      <c r="H25" s="28"/>
      <c r="I25" s="30"/>
      <c r="J25" s="30"/>
    </row>
    <row r="26" spans="1:11" s="1" customFormat="1" ht="37.5" customHeight="1">
      <c r="A26" s="31">
        <v>7</v>
      </c>
      <c r="B26" s="32" t="s">
        <v>36</v>
      </c>
      <c r="C26" s="32" t="s">
        <v>13</v>
      </c>
      <c r="D26" s="35" t="s">
        <v>5</v>
      </c>
      <c r="E26" s="38" t="s">
        <v>26</v>
      </c>
      <c r="F26" s="41" t="s">
        <v>33</v>
      </c>
      <c r="G26" s="10">
        <v>1240535</v>
      </c>
      <c r="H26" s="26">
        <v>90000</v>
      </c>
      <c r="I26" s="57" t="s">
        <v>32</v>
      </c>
      <c r="J26" s="26">
        <v>0</v>
      </c>
      <c r="K26" s="20"/>
    </row>
    <row r="27" spans="1:11" s="1" customFormat="1" ht="12.75" customHeight="1">
      <c r="A27" s="31"/>
      <c r="B27" s="33"/>
      <c r="C27" s="33"/>
      <c r="D27" s="36"/>
      <c r="E27" s="39"/>
      <c r="F27" s="42"/>
      <c r="G27" s="8" t="s">
        <v>8</v>
      </c>
      <c r="H27" s="27"/>
      <c r="I27" s="58"/>
      <c r="J27" s="29"/>
      <c r="K27" s="22"/>
    </row>
    <row r="28" spans="1:10" s="1" customFormat="1" ht="45" customHeight="1">
      <c r="A28" s="31"/>
      <c r="B28" s="34"/>
      <c r="C28" s="34"/>
      <c r="D28" s="37"/>
      <c r="E28" s="40"/>
      <c r="F28" s="43"/>
      <c r="G28" s="11">
        <v>0</v>
      </c>
      <c r="H28" s="28"/>
      <c r="I28" s="59"/>
      <c r="J28" s="30"/>
    </row>
    <row r="29" spans="1:11" s="1" customFormat="1" ht="12" customHeight="1">
      <c r="A29" s="31">
        <v>8</v>
      </c>
      <c r="B29" s="32" t="s">
        <v>39</v>
      </c>
      <c r="C29" s="32" t="s">
        <v>37</v>
      </c>
      <c r="D29" s="35" t="s">
        <v>5</v>
      </c>
      <c r="E29" s="38" t="s">
        <v>38</v>
      </c>
      <c r="F29" s="41" t="s">
        <v>14</v>
      </c>
      <c r="G29" s="10">
        <v>4381100</v>
      </c>
      <c r="H29" s="26">
        <v>0</v>
      </c>
      <c r="I29" s="26">
        <v>80000</v>
      </c>
      <c r="J29" s="26">
        <v>4282565</v>
      </c>
      <c r="K29" s="20"/>
    </row>
    <row r="30" spans="1:10" s="1" customFormat="1" ht="9" customHeight="1">
      <c r="A30" s="31"/>
      <c r="B30" s="33"/>
      <c r="C30" s="33"/>
      <c r="D30" s="36"/>
      <c r="E30" s="39"/>
      <c r="F30" s="42"/>
      <c r="G30" s="8" t="s">
        <v>8</v>
      </c>
      <c r="H30" s="27"/>
      <c r="I30" s="29"/>
      <c r="J30" s="29"/>
    </row>
    <row r="31" spans="1:10" s="1" customFormat="1" ht="9" customHeight="1">
      <c r="A31" s="31"/>
      <c r="B31" s="34"/>
      <c r="C31" s="34"/>
      <c r="D31" s="37"/>
      <c r="E31" s="40"/>
      <c r="F31" s="43"/>
      <c r="G31" s="11">
        <v>18535</v>
      </c>
      <c r="H31" s="28"/>
      <c r="I31" s="30"/>
      <c r="J31" s="30"/>
    </row>
    <row r="32" spans="1:10" s="1" customFormat="1" ht="12.75" customHeight="1">
      <c r="A32" s="9"/>
      <c r="B32" s="9" t="s">
        <v>9</v>
      </c>
      <c r="C32" s="9"/>
      <c r="D32" s="9"/>
      <c r="E32" s="9"/>
      <c r="F32" s="9"/>
      <c r="G32" s="12">
        <f>SUM(G8,G11,G14,G17,G20,G23,G26,G29)</f>
        <v>12269997</v>
      </c>
      <c r="H32" s="16">
        <f>SUM(H26,H23,H20,H17,H14,H11,H8)</f>
        <v>2795946</v>
      </c>
      <c r="I32" s="16">
        <v>4363331</v>
      </c>
      <c r="J32" s="16">
        <f>SUM(J8:J31)</f>
        <v>4293014</v>
      </c>
    </row>
    <row r="33" spans="7:10" s="1" customFormat="1" ht="10.5" customHeight="1">
      <c r="G33" s="13" t="s">
        <v>8</v>
      </c>
      <c r="H33" s="15"/>
      <c r="I33" s="24" t="s">
        <v>34</v>
      </c>
      <c r="J33" s="17"/>
    </row>
    <row r="34" spans="7:10" s="1" customFormat="1" ht="10.5" customHeight="1">
      <c r="G34" s="12">
        <f>SUM(G10,G13,G16,G19,G22,G25,G28,G31)</f>
        <v>817706</v>
      </c>
      <c r="H34" s="18"/>
      <c r="I34" s="16">
        <v>4213331</v>
      </c>
      <c r="J34" s="19"/>
    </row>
    <row r="35" spans="7:9" s="1" customFormat="1" ht="10.5" customHeight="1">
      <c r="G35" s="14"/>
      <c r="I35" s="23" t="s">
        <v>35</v>
      </c>
    </row>
    <row r="36" spans="1:10" ht="12.75" customHeight="1">
      <c r="A36" s="1"/>
      <c r="B36" s="1"/>
      <c r="C36" s="1"/>
      <c r="D36" s="1"/>
      <c r="E36" s="1"/>
      <c r="F36" s="1"/>
      <c r="G36" s="15"/>
      <c r="H36" s="1"/>
      <c r="I36" s="16">
        <v>150000</v>
      </c>
      <c r="J36" s="1"/>
    </row>
    <row r="37" spans="1:10" ht="15.75">
      <c r="A37" s="1"/>
      <c r="B37" s="1"/>
      <c r="C37" s="1"/>
      <c r="D37" s="1"/>
      <c r="E37" s="1"/>
      <c r="F37" s="1"/>
      <c r="G37" s="14"/>
      <c r="H37" s="1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sheetProtection/>
  <mergeCells count="82">
    <mergeCell ref="H29:H31"/>
    <mergeCell ref="I29:I31"/>
    <mergeCell ref="J29:J31"/>
    <mergeCell ref="A29:A31"/>
    <mergeCell ref="B29:B31"/>
    <mergeCell ref="C29:C31"/>
    <mergeCell ref="D29:D31"/>
    <mergeCell ref="E29:E31"/>
    <mergeCell ref="F29:F31"/>
    <mergeCell ref="F1:J1"/>
    <mergeCell ref="H20:H22"/>
    <mergeCell ref="I20:I22"/>
    <mergeCell ref="J20:J22"/>
    <mergeCell ref="A20:A22"/>
    <mergeCell ref="B20:B22"/>
    <mergeCell ref="C20:C22"/>
    <mergeCell ref="D20:D22"/>
    <mergeCell ref="E20:E22"/>
    <mergeCell ref="F20:F22"/>
    <mergeCell ref="I26:I28"/>
    <mergeCell ref="J26:J28"/>
    <mergeCell ref="A26:A28"/>
    <mergeCell ref="B26:B28"/>
    <mergeCell ref="C26:C28"/>
    <mergeCell ref="D26:D28"/>
    <mergeCell ref="E26:E28"/>
    <mergeCell ref="F26:F28"/>
    <mergeCell ref="H26:H28"/>
    <mergeCell ref="I11:I13"/>
    <mergeCell ref="E11:E13"/>
    <mergeCell ref="B8:B10"/>
    <mergeCell ref="B5:B6"/>
    <mergeCell ref="D5:D6"/>
    <mergeCell ref="C5:C6"/>
    <mergeCell ref="F8:F10"/>
    <mergeCell ref="D8:D10"/>
    <mergeCell ref="E8:E10"/>
    <mergeCell ref="H11:H13"/>
    <mergeCell ref="F11:F13"/>
    <mergeCell ref="J11:J13"/>
    <mergeCell ref="H8:H10"/>
    <mergeCell ref="I8:I10"/>
    <mergeCell ref="G5:G6"/>
    <mergeCell ref="A3:I3"/>
    <mergeCell ref="J8:J10"/>
    <mergeCell ref="B11:B13"/>
    <mergeCell ref="A5:A6"/>
    <mergeCell ref="A8:A10"/>
    <mergeCell ref="D14:D16"/>
    <mergeCell ref="E14:E16"/>
    <mergeCell ref="E5:E6"/>
    <mergeCell ref="J14:J16"/>
    <mergeCell ref="H5:J5"/>
    <mergeCell ref="F5:F6"/>
    <mergeCell ref="F14:F16"/>
    <mergeCell ref="H14:H16"/>
    <mergeCell ref="I14:I16"/>
    <mergeCell ref="D11:D13"/>
    <mergeCell ref="A11:A13"/>
    <mergeCell ref="A14:A16"/>
    <mergeCell ref="B14:B16"/>
    <mergeCell ref="C14:C16"/>
    <mergeCell ref="C8:C10"/>
    <mergeCell ref="C11:C13"/>
    <mergeCell ref="H17:H19"/>
    <mergeCell ref="I17:I19"/>
    <mergeCell ref="J17:J19"/>
    <mergeCell ref="A17:A19"/>
    <mergeCell ref="B17:B19"/>
    <mergeCell ref="C17:C19"/>
    <mergeCell ref="D17:D19"/>
    <mergeCell ref="E17:E19"/>
    <mergeCell ref="F17:F19"/>
    <mergeCell ref="H23:H25"/>
    <mergeCell ref="I23:I25"/>
    <mergeCell ref="J23:J25"/>
    <mergeCell ref="A23:A25"/>
    <mergeCell ref="B23:B25"/>
    <mergeCell ref="C23:C25"/>
    <mergeCell ref="D23:D25"/>
    <mergeCell ref="E23:E25"/>
    <mergeCell ref="F23:F25"/>
  </mergeCells>
  <printOptions/>
  <pageMargins left="0.35" right="0.49" top="0.19" bottom="0.16" header="0.16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 Poniec</cp:lastModifiedBy>
  <cp:lastPrinted>2009-12-10T10:35:05Z</cp:lastPrinted>
  <dcterms:created xsi:type="dcterms:W3CDTF">1997-02-26T13:46:56Z</dcterms:created>
  <dcterms:modified xsi:type="dcterms:W3CDTF">2009-12-10T10:50:02Z</dcterms:modified>
  <cp:category/>
  <cp:version/>
  <cp:contentType/>
  <cp:contentStatus/>
</cp:coreProperties>
</file>