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5" activeTab="5"/>
  </bookViews>
  <sheets>
    <sheet name="Arkusz1" sheetId="1" r:id="rId1"/>
    <sheet name="Arkusz2" sheetId="2" r:id="rId2"/>
    <sheet name="Arkusz8" sheetId="3" r:id="rId3"/>
    <sheet name="Arkusz7" sheetId="4" r:id="rId4"/>
    <sheet name="Arkusz6" sheetId="5" r:id="rId5"/>
    <sheet name="Arkusz10" sheetId="6" r:id="rId6"/>
  </sheets>
  <definedNames/>
  <calcPr fullCalcOnLoad="1"/>
</workbook>
</file>

<file path=xl/sharedStrings.xml><?xml version="1.0" encoding="utf-8"?>
<sst xmlns="http://schemas.openxmlformats.org/spreadsheetml/2006/main" count="355" uniqueCount="254">
  <si>
    <t>Dział</t>
  </si>
  <si>
    <t>Rozdział</t>
  </si>
  <si>
    <t xml:space="preserve"> </t>
  </si>
  <si>
    <t>Razem</t>
  </si>
  <si>
    <t xml:space="preserve">                 </t>
  </si>
  <si>
    <t>lp</t>
  </si>
  <si>
    <t>Nazwa podmiotu ubiegającego się  o dotację</t>
  </si>
  <si>
    <t>Zakres dzialania</t>
  </si>
  <si>
    <t xml:space="preserve">dział </t>
  </si>
  <si>
    <t>wnioskowana kwota dotacji</t>
  </si>
  <si>
    <t>przyznana  kwota dotacji</t>
  </si>
  <si>
    <t>paragr</t>
  </si>
  <si>
    <t>kultura fizyczna</t>
  </si>
  <si>
    <t>szkolenie dzieci i młodzieży , organizacja i udział w zawodach, upowszechnianie sportu</t>
  </si>
  <si>
    <t>rozdział</t>
  </si>
  <si>
    <t>Paragr.</t>
  </si>
  <si>
    <t>Wynagrodzenie zasadnicze</t>
  </si>
  <si>
    <t>dodatki</t>
  </si>
  <si>
    <t>nadgodziny</t>
  </si>
  <si>
    <t>nagrody</t>
  </si>
  <si>
    <t>jubileusze</t>
  </si>
  <si>
    <t>odprawy    emerytalne</t>
  </si>
  <si>
    <t>zastępstwa doraźne</t>
  </si>
  <si>
    <t>inne</t>
  </si>
  <si>
    <t>m-c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</si>
  <si>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</si>
  <si>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</si>
  <si>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</si>
  <si>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</si>
  <si>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</si>
  <si>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</si>
  <si>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</si>
  <si>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</si>
  <si>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</si>
  <si>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</si>
  <si>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</si>
  <si>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</si>
  <si>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Różnica</t>
  </si>
  <si>
    <t>Lp</t>
  </si>
  <si>
    <t>Rozdz.</t>
  </si>
  <si>
    <t>Plan   2001</t>
  </si>
  <si>
    <t>Plan    2002</t>
  </si>
  <si>
    <t>S  Poniec</t>
  </si>
  <si>
    <t>S Zytowiecko</t>
  </si>
  <si>
    <t>S Sarbinowo</t>
  </si>
  <si>
    <t>S Poniec</t>
  </si>
  <si>
    <t>S Żytowiecko</t>
  </si>
  <si>
    <t>G Poniec</t>
  </si>
  <si>
    <t>G Żytowiecko</t>
  </si>
  <si>
    <t>+</t>
  </si>
  <si>
    <t>Wykonanie  2001</t>
  </si>
  <si>
    <t>Zestawienie  planowanych i wykonananych  wynagrodzeń  w 2001 r oraz planowanych na 2002 r.</t>
  </si>
  <si>
    <t>Nazwa</t>
  </si>
  <si>
    <t>kwota</t>
  </si>
  <si>
    <t>nr arkusza</t>
  </si>
  <si>
    <t>Sołectwo   Łęka    Mała</t>
  </si>
  <si>
    <t>Sołectwo   Teodozewo</t>
  </si>
  <si>
    <t>Sołectwo  Bączylas</t>
  </si>
  <si>
    <t>Sołectwo  Rokosowo</t>
  </si>
  <si>
    <t>Sołectwo   Waszkowo</t>
  </si>
  <si>
    <t>Sołectwo   Dzięczyna</t>
  </si>
  <si>
    <t>Sołectwo   Szurkowo</t>
  </si>
  <si>
    <t>Sołectwo Łęka  Wielka</t>
  </si>
  <si>
    <t>Urząd   Miejski    Poniec   magazyn</t>
  </si>
  <si>
    <t>Urząd   Miejski    Poniec   magazyn  kancel.</t>
  </si>
  <si>
    <t>3.020,47</t>
  </si>
  <si>
    <t>Konto  310  -  materiały</t>
  </si>
  <si>
    <t>Poniec  ,  dnia      28  stycznia  2002 r</t>
  </si>
  <si>
    <t>watość księgowa</t>
  </si>
  <si>
    <t>różnica</t>
  </si>
  <si>
    <t>wartość wyliczona</t>
  </si>
  <si>
    <t>2.056,91</t>
  </si>
  <si>
    <t>Sołectwo   Bączylas</t>
  </si>
  <si>
    <t>Sołectwo   Rokosowo</t>
  </si>
  <si>
    <t>3.023,59</t>
  </si>
  <si>
    <t>Sołectwo   Łęka  Wielka</t>
  </si>
  <si>
    <t xml:space="preserve">Sołectwo Bogdanki  </t>
  </si>
  <si>
    <t>Sołectwo  Teodozewo</t>
  </si>
  <si>
    <t>7.862,49</t>
  </si>
  <si>
    <t>7.857,19</t>
  </si>
  <si>
    <t>Zestawienie   różnic  pomiędzy stanem księgowym  a  wyliczeniem  -  opał</t>
  </si>
  <si>
    <t>Treść</t>
  </si>
  <si>
    <t>Protokół z inwentaryzacji  rozrachunków na dzień  31 grudnia  2001 r</t>
  </si>
  <si>
    <t>Wn</t>
  </si>
  <si>
    <t>Ma</t>
  </si>
  <si>
    <t>Uwagi</t>
  </si>
  <si>
    <t>konto</t>
  </si>
  <si>
    <t>117.926,14</t>
  </si>
  <si>
    <t>10.159,10</t>
  </si>
  <si>
    <t>9.539,92</t>
  </si>
  <si>
    <t>podatek  od nieruchomości</t>
  </si>
  <si>
    <t>7.582,00</t>
  </si>
  <si>
    <t>7.537,36</t>
  </si>
  <si>
    <t>podatek  rolny</t>
  </si>
  <si>
    <t>1.893,22</t>
  </si>
  <si>
    <t>podatek  leśny</t>
  </si>
  <si>
    <t>podatek od czynnosci cywilno-prawnych</t>
  </si>
  <si>
    <t>wg spraw. US</t>
  </si>
  <si>
    <t>odsetki  naliczone</t>
  </si>
  <si>
    <t>2.525,10</t>
  </si>
  <si>
    <t>wg wykazu</t>
  </si>
  <si>
    <t>107.767,04</t>
  </si>
  <si>
    <t>25.987,48</t>
  </si>
  <si>
    <t>podatek od nieruchomości</t>
  </si>
  <si>
    <t>32.713,00</t>
  </si>
  <si>
    <t>podatek odśrodkow transportowych</t>
  </si>
  <si>
    <t>1.476,20</t>
  </si>
  <si>
    <t>podatek od spadków i darowizn</t>
  </si>
  <si>
    <t>2.134,40</t>
  </si>
  <si>
    <t>karta  podatkowa</t>
  </si>
  <si>
    <t>26.526,16</t>
  </si>
  <si>
    <t>18.849,10</t>
  </si>
  <si>
    <t>udział w pod.doch od osób fiz- Ministerstwo  Finansów</t>
  </si>
  <si>
    <t>udział w podatku doch osób prawnych  Urząd Skarbowy W-wa</t>
  </si>
  <si>
    <t>wg spraw. MF</t>
  </si>
  <si>
    <t>wieczyste użytkowanie gruntu</t>
  </si>
  <si>
    <t>dzierżawy</t>
  </si>
  <si>
    <t>odsetki    -  Dykier  B</t>
  </si>
  <si>
    <t>odsetki naliczone</t>
  </si>
  <si>
    <t>GS   Poniec   - złom</t>
  </si>
  <si>
    <t>Razem  konto   221</t>
  </si>
  <si>
    <t>128.035,85</t>
  </si>
  <si>
    <t>10.322,12</t>
  </si>
  <si>
    <t>Naliczony podatek VAT od rachunków</t>
  </si>
  <si>
    <t>1.819,52</t>
  </si>
  <si>
    <t>1.760,00</t>
  </si>
  <si>
    <t>2.837,00</t>
  </si>
  <si>
    <t>4.706,20</t>
  </si>
  <si>
    <t>wg listy</t>
  </si>
  <si>
    <t>U. S.Gostyń -VAT do odprowadzenia</t>
  </si>
  <si>
    <t>U. S. Gostyń -pod.doch.oób.fizycznych.</t>
  </si>
  <si>
    <t>Razem  konto   225</t>
  </si>
  <si>
    <t>7.543,20</t>
  </si>
  <si>
    <t>Należności długoterminowe</t>
  </si>
  <si>
    <t>178.522,37</t>
  </si>
  <si>
    <t>sprzedaż nieruchomości i lokali</t>
  </si>
  <si>
    <t>109.508,23</t>
  </si>
  <si>
    <t>sprzedaż   gruntu</t>
  </si>
  <si>
    <t>10.248,59</t>
  </si>
  <si>
    <t>podatki -hipoteka</t>
  </si>
  <si>
    <t>58.765,55</t>
  </si>
  <si>
    <t>Razem   konto   226</t>
  </si>
  <si>
    <t>Rzrachunki  z budżetami</t>
  </si>
  <si>
    <t>Pozostałe rozrachunki publiczno-prawne</t>
  </si>
  <si>
    <t>Zakład  Ubezpieczeń Społecznych</t>
  </si>
  <si>
    <t>23.331,50</t>
  </si>
  <si>
    <t>12.869,90</t>
  </si>
  <si>
    <t>1.260,75</t>
  </si>
  <si>
    <t>33.883,29</t>
  </si>
  <si>
    <t>dodatkowe wynagrodzenie roczne</t>
  </si>
  <si>
    <t>wg list płac</t>
  </si>
  <si>
    <t>Pozostałe rozrachunki z pracownikami</t>
  </si>
  <si>
    <t>pożyczka  z funduszu  mieszkaniowego</t>
  </si>
  <si>
    <t>22.312,50</t>
  </si>
  <si>
    <t>wg  zestaw.</t>
  </si>
  <si>
    <t>Pozostałe  rozrachunki</t>
  </si>
  <si>
    <t>Zabezpieczenia wykonania robót</t>
  </si>
  <si>
    <t>Urząd  Marszałkowski  Poznań</t>
  </si>
  <si>
    <t>1.984,79</t>
  </si>
  <si>
    <t>Razem  konto   240</t>
  </si>
  <si>
    <t>Razem   konto  229</t>
  </si>
  <si>
    <t>9.200,85</t>
  </si>
  <si>
    <t>Razem    konto   231</t>
  </si>
  <si>
    <t>Razem   konto  234</t>
  </si>
  <si>
    <t>Rozrachunki  z tyt,. wynagrodzeń</t>
  </si>
  <si>
    <t xml:space="preserve">  Rozrachunki  z odbiorcami i dostawcami</t>
  </si>
  <si>
    <t xml:space="preserve">    Należności z tyt.dochodów budżetowych</t>
  </si>
  <si>
    <t>RSP   Czarkowo</t>
  </si>
  <si>
    <t>1.625,33</t>
  </si>
  <si>
    <t>AGROS  Farmy i Młyny</t>
  </si>
  <si>
    <t>ZGKiM Poniec</t>
  </si>
  <si>
    <t>GZWiK  Poniec zs Drzewce</t>
  </si>
  <si>
    <t>2.504,34</t>
  </si>
  <si>
    <t>TOP  ARH  W-wa</t>
  </si>
  <si>
    <t>TOI  TOI   Wrocław</t>
  </si>
  <si>
    <t>SKR   Poniec</t>
  </si>
  <si>
    <t>ŁAGROM    Poniec</t>
  </si>
  <si>
    <t>Wielkopolski Urząd Wojewódzki</t>
  </si>
  <si>
    <t>2.675,00</t>
  </si>
  <si>
    <t>Infograf   Gostyń</t>
  </si>
  <si>
    <t>Urząd   Skarbowy   Gostyń</t>
  </si>
  <si>
    <t xml:space="preserve">  Razem    konto    201</t>
  </si>
  <si>
    <t xml:space="preserve">            1.592,85</t>
  </si>
  <si>
    <t xml:space="preserve">           10.109,71</t>
  </si>
  <si>
    <t xml:space="preserve">             2.994,46</t>
  </si>
  <si>
    <t xml:space="preserve">             5.233,80</t>
  </si>
  <si>
    <t xml:space="preserve">  Ogółem</t>
  </si>
  <si>
    <t xml:space="preserve">            1.984,79</t>
  </si>
  <si>
    <t>wg zestaw.</t>
  </si>
  <si>
    <t>1. Osoby   prawne</t>
  </si>
  <si>
    <t>2 . Osoby  fizyczne</t>
  </si>
  <si>
    <t>3 . Udziały  w podatkach</t>
  </si>
  <si>
    <t xml:space="preserve">   I .Podatki       (1+2+3)</t>
  </si>
  <si>
    <t>II . Dochody    z mienia</t>
  </si>
  <si>
    <t xml:space="preserve">            Frąckowiak</t>
  </si>
  <si>
    <t xml:space="preserve">            Łagrom</t>
  </si>
  <si>
    <t xml:space="preserve">            GS</t>
  </si>
  <si>
    <t xml:space="preserve">            składki  zdrowotne</t>
  </si>
  <si>
    <t xml:space="preserve">            składki  ZUS</t>
  </si>
  <si>
    <t xml:space="preserve">            składka FP</t>
  </si>
  <si>
    <t>Zachodnie Centrum Organ. Zielona Góra</t>
  </si>
  <si>
    <t>10.836,14</t>
  </si>
  <si>
    <t>6.602,94</t>
  </si>
  <si>
    <t>10.273,72</t>
  </si>
  <si>
    <t xml:space="preserve"> Inwentaryzacja  została przeprowadzona w sposób  uproszczony tj medodą weryfikacji sald kont</t>
  </si>
  <si>
    <t xml:space="preserve">  </t>
  </si>
  <si>
    <t>Bank  Ochrony  Środowiska</t>
  </si>
  <si>
    <t>Odsetki</t>
  </si>
  <si>
    <t>4.748.76</t>
  </si>
  <si>
    <t xml:space="preserve">          13.763,96</t>
  </si>
  <si>
    <t>19.356.56</t>
  </si>
  <si>
    <t>343.511,17</t>
  </si>
  <si>
    <t>101.039,61</t>
  </si>
  <si>
    <t>Zestawienie       inwentaryzacji  na dzień   31.12.2002  r</t>
  </si>
  <si>
    <t>Sołectwo   Bogdanki   -  opał</t>
  </si>
  <si>
    <t>Sołectwo  Żytowiecko</t>
  </si>
  <si>
    <t>Nazwa  zadania wg ustawy</t>
  </si>
  <si>
    <t>tworzenie warunków do rozwoju kultury fizycznej art. 4 ustawy o kulturze fizycznej (tekst jednolityDz.U.z 2001r nr 81 poz 889 ze zm.)</t>
  </si>
  <si>
    <t>x</t>
  </si>
  <si>
    <t>Załącznik  nr 1  do   zarządzenia Burmistrza Ponieca   nr    z  dnia   26 .03. 2004  roku.</t>
  </si>
  <si>
    <t>LUKS " KŁOS"     Żytowiecko</t>
  </si>
  <si>
    <t>20.03</t>
  </si>
  <si>
    <t>20.06</t>
  </si>
  <si>
    <t>20.09</t>
  </si>
  <si>
    <t>20.12</t>
  </si>
  <si>
    <t>2010 r</t>
  </si>
  <si>
    <t>2011 r</t>
  </si>
  <si>
    <t>etap III</t>
  </si>
  <si>
    <t>Pożyczki z WFOŚ i GW w Poznaniu na budowę kanalizacji / terminy spłat</t>
  </si>
  <si>
    <t>etap II zadanie II</t>
  </si>
  <si>
    <t>etap IV</t>
  </si>
  <si>
    <t>2012 r</t>
  </si>
  <si>
    <t>2013 r</t>
  </si>
  <si>
    <t>w tym planowane umorzenie</t>
  </si>
  <si>
    <t>całkowita kwota pożyczki</t>
  </si>
  <si>
    <t>oczekiwany % umorzenia</t>
  </si>
  <si>
    <t>etap V</t>
  </si>
  <si>
    <t>2014 r</t>
  </si>
  <si>
    <t>Terminy spłat od poż. na etap IV</t>
  </si>
  <si>
    <t>20.02</t>
  </si>
  <si>
    <t>20.05</t>
  </si>
  <si>
    <t>20.08</t>
  </si>
  <si>
    <t>20.11</t>
  </si>
  <si>
    <t>Terminy spłat zaciągniętych kredytów</t>
  </si>
  <si>
    <t>Załącznik nr 13 do informacji o przebiegu</t>
  </si>
  <si>
    <t>Realizacja</t>
  </si>
  <si>
    <t>spłacono</t>
  </si>
  <si>
    <t>Umorzone w okr. spraw.</t>
  </si>
  <si>
    <t>Zadłużenie razem na początku okresu sprawozdawczego</t>
  </si>
  <si>
    <t>spłata w okresie sprawozdawczym</t>
  </si>
  <si>
    <t>Umorzenie w okresie sprawozdawczym</t>
  </si>
  <si>
    <t>Zadłużenie razem na koniec okresu sprawozdawczego</t>
  </si>
  <si>
    <t>wykonania budżetu za rok 2010</t>
  </si>
  <si>
    <t>spłacono 110.000,-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</si>
</sst>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#,##0.00;[Red]#,##0.00"/>
    <numFmt numFmtId="168" formatCode="0.00;[Red]0.0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#,##0.00\ _z_ł"/>
    <numFmt numFmtId="172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165" fontId="0" fillId="0" borderId="10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1" fontId="0" fillId="0" borderId="0" xfId="0" applyNumberFormat="1" applyAlignment="1">
      <alignment horizontal="right" vertical="center"/>
    </xf>
    <xf numFmtId="0" fontId="0" fillId="0" borderId="11" xfId="0" applyBorder="1" applyAlignment="1">
      <alignment/>
    </xf>
    <xf numFmtId="41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43" fontId="0" fillId="0" borderId="10" xfId="0" applyNumberForma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3" fillId="0" borderId="10" xfId="42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43" fontId="1" fillId="0" borderId="10" xfId="42" applyFont="1" applyBorder="1" applyAlignment="1">
      <alignment horizontal="right"/>
    </xf>
    <xf numFmtId="166" fontId="0" fillId="0" borderId="10" xfId="42" applyNumberFormat="1" applyFont="1" applyBorder="1" applyAlignment="1">
      <alignment horizontal="right"/>
    </xf>
    <xf numFmtId="2" fontId="0" fillId="0" borderId="10" xfId="42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0" fillId="0" borderId="12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0" borderId="10" xfId="0" applyNumberForma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67" fontId="1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165" fontId="0" fillId="0" borderId="10" xfId="42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6" fillId="0" borderId="13" xfId="0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6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 wrapText="1"/>
    </xf>
    <xf numFmtId="3" fontId="6" fillId="0" borderId="24" xfId="0" applyNumberFormat="1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3" fontId="2" fillId="0" borderId="23" xfId="0" applyNumberFormat="1" applyFont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6" fillId="0" borderId="28" xfId="0" applyNumberFormat="1" applyFont="1" applyBorder="1" applyAlignment="1">
      <alignment horizontal="right"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6" fillId="0" borderId="30" xfId="0" applyNumberFormat="1" applyFont="1" applyBorder="1" applyAlignment="1">
      <alignment wrapText="1"/>
    </xf>
    <xf numFmtId="3" fontId="6" fillId="0" borderId="31" xfId="0" applyNumberFormat="1" applyFont="1" applyBorder="1" applyAlignment="1">
      <alignment horizontal="right" wrapText="1"/>
    </xf>
    <xf numFmtId="3" fontId="2" fillId="0" borderId="32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3" fontId="6" fillId="0" borderId="33" xfId="0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 wrapText="1"/>
    </xf>
    <xf numFmtId="0" fontId="2" fillId="0" borderId="35" xfId="0" applyFont="1" applyBorder="1" applyAlignment="1">
      <alignment horizontal="center" wrapText="1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wrapText="1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wrapText="1"/>
    </xf>
    <xf numFmtId="3" fontId="2" fillId="0" borderId="39" xfId="0" applyNumberFormat="1" applyFont="1" applyBorder="1" applyAlignment="1">
      <alignment wrapText="1"/>
    </xf>
    <xf numFmtId="3" fontId="6" fillId="0" borderId="39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horizontal="right" wrapText="1"/>
    </xf>
    <xf numFmtId="0" fontId="8" fillId="0" borderId="30" xfId="0" applyFont="1" applyBorder="1" applyAlignment="1">
      <alignment/>
    </xf>
    <xf numFmtId="3" fontId="6" fillId="0" borderId="35" xfId="0" applyNumberFormat="1" applyFont="1" applyBorder="1" applyAlignment="1">
      <alignment wrapText="1"/>
    </xf>
    <xf numFmtId="3" fontId="6" fillId="0" borderId="40" xfId="0" applyNumberFormat="1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wrapText="1"/>
    </xf>
    <xf numFmtId="3" fontId="2" fillId="0" borderId="28" xfId="0" applyNumberFormat="1" applyFont="1" applyBorder="1" applyAlignment="1">
      <alignment/>
    </xf>
    <xf numFmtId="3" fontId="2" fillId="0" borderId="25" xfId="0" applyNumberFormat="1" applyFont="1" applyBorder="1" applyAlignment="1">
      <alignment wrapText="1"/>
    </xf>
    <xf numFmtId="0" fontId="2" fillId="0" borderId="3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2" fillId="0" borderId="48" xfId="0" applyFont="1" applyBorder="1" applyAlignment="1">
      <alignment/>
    </xf>
    <xf numFmtId="9" fontId="2" fillId="0" borderId="23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wrapText="1"/>
    </xf>
    <xf numFmtId="0" fontId="8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wrapText="1"/>
    </xf>
    <xf numFmtId="0" fontId="7" fillId="0" borderId="0" xfId="0" applyFont="1" applyAlignment="1">
      <alignment/>
    </xf>
    <xf numFmtId="3" fontId="6" fillId="0" borderId="37" xfId="0" applyNumberFormat="1" applyFont="1" applyBorder="1" applyAlignment="1">
      <alignment horizontal="right" wrapText="1"/>
    </xf>
    <xf numFmtId="0" fontId="7" fillId="0" borderId="50" xfId="0" applyFont="1" applyBorder="1" applyAlignment="1">
      <alignment/>
    </xf>
    <xf numFmtId="3" fontId="7" fillId="0" borderId="50" xfId="0" applyNumberFormat="1" applyFont="1" applyBorder="1" applyAlignment="1">
      <alignment/>
    </xf>
    <xf numFmtId="0" fontId="6" fillId="0" borderId="25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0" fontId="6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3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75390625" style="0" customWidth="1"/>
    <col min="2" max="2" width="13.125" style="0" customWidth="1"/>
    <col min="4" max="4" width="29.25390625" style="0" customWidth="1"/>
    <col min="5" max="5" width="29.625" style="0" customWidth="1"/>
    <col min="6" max="6" width="6.75390625" style="7" customWidth="1"/>
    <col min="7" max="7" width="8.25390625" style="0" hidden="1" customWidth="1"/>
    <col min="8" max="8" width="7.25390625" style="0" hidden="1" customWidth="1"/>
    <col min="9" max="9" width="14.875" style="0" customWidth="1"/>
    <col min="10" max="10" width="15.625" style="0" customWidth="1"/>
    <col min="11" max="11" width="18.25390625" style="0" customWidth="1"/>
  </cols>
  <sheetData>
    <row r="3" spans="1:3" ht="12.75">
      <c r="A3" t="s">
        <v>4</v>
      </c>
      <c r="C3" t="s">
        <v>219</v>
      </c>
    </row>
    <row r="6" spans="1:10" s="2" customFormat="1" ht="51">
      <c r="A6" s="4" t="s">
        <v>5</v>
      </c>
      <c r="B6" s="81" t="s">
        <v>6</v>
      </c>
      <c r="C6" s="81" t="s">
        <v>7</v>
      </c>
      <c r="D6" s="79" t="s">
        <v>2</v>
      </c>
      <c r="E6" s="82" t="s">
        <v>216</v>
      </c>
      <c r="F6" s="9" t="s">
        <v>8</v>
      </c>
      <c r="G6" s="4" t="s">
        <v>14</v>
      </c>
      <c r="H6" s="4" t="s">
        <v>11</v>
      </c>
      <c r="I6" s="5" t="s">
        <v>9</v>
      </c>
      <c r="J6" s="5" t="s">
        <v>10</v>
      </c>
    </row>
    <row r="7" spans="1:10" s="2" customFormat="1" ht="63.75">
      <c r="A7" s="4">
        <v>3</v>
      </c>
      <c r="B7" s="2" t="s">
        <v>220</v>
      </c>
      <c r="C7" s="10" t="s">
        <v>12</v>
      </c>
      <c r="D7" s="10" t="s">
        <v>13</v>
      </c>
      <c r="E7" s="2" t="s">
        <v>217</v>
      </c>
      <c r="F7" s="9">
        <v>926</v>
      </c>
      <c r="G7" s="4">
        <v>92695</v>
      </c>
      <c r="H7" s="4">
        <v>2830</v>
      </c>
      <c r="I7" s="80">
        <v>40000</v>
      </c>
      <c r="J7" s="80">
        <v>18000</v>
      </c>
    </row>
    <row r="8" spans="1:10" s="11" customFormat="1" ht="24.75" customHeight="1">
      <c r="A8" s="4"/>
      <c r="B8" s="4" t="s">
        <v>3</v>
      </c>
      <c r="C8" s="4" t="s">
        <v>218</v>
      </c>
      <c r="D8" s="4" t="s">
        <v>218</v>
      </c>
      <c r="E8" s="4" t="s">
        <v>218</v>
      </c>
      <c r="F8" s="9" t="s">
        <v>218</v>
      </c>
      <c r="G8" s="2"/>
      <c r="H8" s="2"/>
      <c r="I8" s="80">
        <v>40000</v>
      </c>
      <c r="J8" s="80">
        <v>18000</v>
      </c>
    </row>
    <row r="9" s="11" customFormat="1" ht="12.75">
      <c r="F9" s="12"/>
    </row>
    <row r="10" s="11" customFormat="1" ht="12.75">
      <c r="F10" s="12"/>
    </row>
    <row r="11" spans="1:14" s="10" customFormat="1" ht="12.75">
      <c r="A11" s="11"/>
      <c r="B11" s="11"/>
      <c r="C11" s="11"/>
      <c r="D11" s="11"/>
      <c r="E11" s="11"/>
      <c r="F11" s="12"/>
      <c r="G11" s="11"/>
      <c r="H11" s="11"/>
      <c r="I11" s="11"/>
      <c r="J11" s="11"/>
      <c r="K11" s="11"/>
      <c r="L11" s="11"/>
      <c r="M11" s="11"/>
      <c r="N11" s="11"/>
    </row>
    <row r="12" spans="1:14" s="2" customFormat="1" ht="12.75">
      <c r="A12" s="11"/>
      <c r="B12" s="11"/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</row>
    <row r="13" spans="1:14" s="2" customFormat="1" ht="12.75">
      <c r="A13" s="11"/>
      <c r="B13" s="11"/>
      <c r="C13" s="11"/>
      <c r="D13" s="11"/>
      <c r="E13" s="11"/>
      <c r="F13" s="12"/>
      <c r="G13" s="11"/>
      <c r="H13" s="11"/>
      <c r="I13" s="11"/>
      <c r="J13" s="11"/>
      <c r="K13" s="11"/>
      <c r="L13" s="11"/>
      <c r="M13" s="11"/>
      <c r="N13" s="11"/>
    </row>
    <row r="14" spans="1:14" s="2" customFormat="1" ht="12.75">
      <c r="A14" s="11"/>
      <c r="B14" s="11"/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</row>
    <row r="15" spans="1:14" s="2" customFormat="1" ht="12.75">
      <c r="A15" s="11"/>
      <c r="B15" s="11"/>
      <c r="C15" s="11"/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1"/>
    </row>
    <row r="16" spans="1:14" s="2" customFormat="1" ht="12.75">
      <c r="A16" s="11"/>
      <c r="B16" s="11"/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</row>
    <row r="17" spans="1:14" s="2" customFormat="1" ht="12.75">
      <c r="A17" s="11"/>
      <c r="B17" s="11"/>
      <c r="C17" s="11"/>
      <c r="D17" s="11"/>
      <c r="E17" s="11"/>
      <c r="F17" s="12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2.75">
      <c r="A18" s="11"/>
      <c r="B18" s="11"/>
      <c r="C18" s="11"/>
      <c r="D18" s="11"/>
      <c r="E18" s="11"/>
      <c r="F18" s="12"/>
      <c r="G18" s="11"/>
      <c r="H18" s="11"/>
      <c r="I18" s="11"/>
      <c r="J18" s="11"/>
      <c r="K18" s="11"/>
      <c r="L18" s="11"/>
      <c r="M18" s="11"/>
      <c r="N18" s="11"/>
    </row>
    <row r="19" spans="1:14" s="2" customFormat="1" ht="12.75">
      <c r="A19" s="11"/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2.75">
      <c r="A20" s="6"/>
      <c r="B20" s="6"/>
      <c r="C20" s="6"/>
      <c r="D20" s="6"/>
      <c r="E20" s="6"/>
      <c r="F20" s="13"/>
      <c r="G20" s="6"/>
      <c r="H20" s="6"/>
      <c r="I20" s="6"/>
      <c r="J20" s="6"/>
      <c r="K20" s="6"/>
      <c r="L20" s="6"/>
      <c r="M20" s="6"/>
      <c r="N20" s="6"/>
    </row>
    <row r="21" spans="1:14" s="1" customFormat="1" ht="12.75">
      <c r="A21" s="6"/>
      <c r="B21" s="6"/>
      <c r="C21" s="6"/>
      <c r="D21" s="6"/>
      <c r="E21" s="6"/>
      <c r="F21" s="13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13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13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13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13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13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13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13"/>
      <c r="G28" s="6"/>
      <c r="H28" s="6"/>
      <c r="I28" s="6"/>
      <c r="J28" s="6"/>
      <c r="K28" s="6"/>
      <c r="L28" s="6"/>
      <c r="M28" s="6"/>
      <c r="N28" s="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D1">
      <selection activeCell="J11" sqref="J11"/>
    </sheetView>
  </sheetViews>
  <sheetFormatPr defaultColWidth="9.00390625" defaultRowHeight="12.75"/>
  <cols>
    <col min="1" max="1" width="10.375" style="0" customWidth="1"/>
    <col min="2" max="2" width="8.25390625" style="0" customWidth="1"/>
    <col min="3" max="3" width="8.625" style="0" customWidth="1"/>
    <col min="4" max="4" width="14.75390625" style="0" customWidth="1"/>
    <col min="5" max="5" width="11.00390625" style="0" customWidth="1"/>
    <col min="6" max="6" width="11.875" style="0" customWidth="1"/>
    <col min="7" max="7" width="9.75390625" style="17" customWidth="1"/>
    <col min="9" max="10" width="10.625" style="28" customWidth="1"/>
    <col min="11" max="11" width="7.00390625" style="28" customWidth="1"/>
    <col min="12" max="12" width="9.125" style="28" customWidth="1"/>
    <col min="13" max="13" width="10.25390625" style="28" customWidth="1"/>
  </cols>
  <sheetData>
    <row r="1" spans="4:13" s="6" customFormat="1" ht="12.75">
      <c r="D1" s="11"/>
      <c r="E1" s="17"/>
      <c r="F1" s="17"/>
      <c r="G1" s="17"/>
      <c r="I1" s="11"/>
      <c r="J1" s="11"/>
      <c r="K1" s="11"/>
      <c r="L1" s="11"/>
      <c r="M1" s="11"/>
    </row>
    <row r="2" spans="1:13" s="6" customFormat="1" ht="12.75">
      <c r="A2" s="6" t="s">
        <v>0</v>
      </c>
      <c r="D2" s="11"/>
      <c r="E2" s="17"/>
      <c r="F2" s="17"/>
      <c r="G2" s="17"/>
      <c r="I2" s="11"/>
      <c r="J2" s="11"/>
      <c r="K2" s="11"/>
      <c r="L2" s="11"/>
      <c r="M2" s="11"/>
    </row>
    <row r="3" spans="1:13" s="1" customFormat="1" ht="25.5">
      <c r="A3" s="1" t="s">
        <v>24</v>
      </c>
      <c r="B3" s="1" t="s">
        <v>1</v>
      </c>
      <c r="C3" s="1" t="s">
        <v>15</v>
      </c>
      <c r="D3" s="2" t="s">
        <v>16</v>
      </c>
      <c r="E3" s="14" t="s">
        <v>17</v>
      </c>
      <c r="F3" s="14" t="s">
        <v>18</v>
      </c>
      <c r="G3" s="14" t="s">
        <v>19</v>
      </c>
      <c r="H3" s="1" t="s">
        <v>20</v>
      </c>
      <c r="I3" s="2" t="s">
        <v>21</v>
      </c>
      <c r="J3" s="2" t="s">
        <v>22</v>
      </c>
      <c r="K3" s="2" t="s">
        <v>23</v>
      </c>
      <c r="L3" s="2" t="s">
        <v>3</v>
      </c>
      <c r="M3" s="2" t="s">
        <v>37</v>
      </c>
    </row>
    <row r="4" spans="1:13" s="3" customFormat="1" ht="12.75">
      <c r="A4" s="3">
        <v>2001</v>
      </c>
      <c r="D4" s="15"/>
      <c r="E4" s="18"/>
      <c r="F4" s="18"/>
      <c r="G4" s="18"/>
      <c r="I4" s="15"/>
      <c r="J4" s="15"/>
      <c r="K4" s="15"/>
      <c r="L4" s="15"/>
      <c r="M4" s="15"/>
    </row>
    <row r="5" spans="1:13" s="1" customFormat="1" ht="12.75">
      <c r="A5" s="1" t="s">
        <v>25</v>
      </c>
      <c r="D5" s="2"/>
      <c r="E5" s="14"/>
      <c r="F5" s="14"/>
      <c r="G5" s="14"/>
      <c r="I5" s="2"/>
      <c r="J5" s="2"/>
      <c r="K5" s="2"/>
      <c r="L5" s="2"/>
      <c r="M5" s="2"/>
    </row>
    <row r="6" spans="1:13" s="1" customFormat="1" ht="12.75">
      <c r="A6" s="1" t="s">
        <v>26</v>
      </c>
      <c r="D6" s="2"/>
      <c r="E6" s="14"/>
      <c r="F6" s="14"/>
      <c r="G6" s="14"/>
      <c r="I6" s="2"/>
      <c r="J6" s="2"/>
      <c r="K6" s="2"/>
      <c r="L6" s="2"/>
      <c r="M6" s="2"/>
    </row>
    <row r="7" spans="1:13" s="1" customFormat="1" ht="12.75">
      <c r="A7" s="1" t="s">
        <v>27</v>
      </c>
      <c r="D7" s="2"/>
      <c r="E7" s="14"/>
      <c r="F7" s="14"/>
      <c r="G7" s="14"/>
      <c r="I7" s="2"/>
      <c r="J7" s="2"/>
      <c r="K7" s="2"/>
      <c r="L7" s="2"/>
      <c r="M7" s="2"/>
    </row>
    <row r="8" spans="1:13" s="1" customFormat="1" ht="12.75">
      <c r="A8" s="1" t="s">
        <v>28</v>
      </c>
      <c r="D8" s="2"/>
      <c r="E8" s="14"/>
      <c r="F8" s="14"/>
      <c r="G8" s="14"/>
      <c r="I8" s="2"/>
      <c r="J8" s="2"/>
      <c r="K8" s="2"/>
      <c r="L8" s="2"/>
      <c r="M8" s="2"/>
    </row>
    <row r="9" spans="1:13" s="1" customFormat="1" ht="12.75">
      <c r="A9" s="1" t="s">
        <v>29</v>
      </c>
      <c r="D9" s="2"/>
      <c r="E9" s="14"/>
      <c r="F9" s="14"/>
      <c r="G9" s="14"/>
      <c r="I9" s="2"/>
      <c r="J9" s="2"/>
      <c r="K9" s="2"/>
      <c r="L9" s="2"/>
      <c r="M9" s="2"/>
    </row>
    <row r="10" spans="1:13" s="1" customFormat="1" ht="12.75">
      <c r="A10" s="1" t="s">
        <v>30</v>
      </c>
      <c r="D10" s="2"/>
      <c r="E10" s="14"/>
      <c r="F10" s="14"/>
      <c r="G10" s="14"/>
      <c r="I10" s="2"/>
      <c r="J10" s="2"/>
      <c r="K10" s="2"/>
      <c r="L10" s="2"/>
      <c r="M10" s="2"/>
    </row>
    <row r="11" spans="1:13" s="1" customFormat="1" ht="12.75">
      <c r="A11" s="1" t="s">
        <v>31</v>
      </c>
      <c r="D11" s="2"/>
      <c r="E11" s="14"/>
      <c r="F11" s="14"/>
      <c r="G11" s="14"/>
      <c r="I11" s="2"/>
      <c r="J11" s="2"/>
      <c r="K11" s="2"/>
      <c r="L11" s="2"/>
      <c r="M11" s="2"/>
    </row>
    <row r="12" spans="1:13" s="1" customFormat="1" ht="12.75">
      <c r="A12" s="1" t="s">
        <v>32</v>
      </c>
      <c r="D12" s="2"/>
      <c r="E12" s="14"/>
      <c r="F12" s="14"/>
      <c r="G12" s="14"/>
      <c r="I12" s="2"/>
      <c r="J12" s="2"/>
      <c r="K12" s="2"/>
      <c r="L12" s="2"/>
      <c r="M12" s="2"/>
    </row>
    <row r="13" spans="1:13" s="1" customFormat="1" ht="12.75">
      <c r="A13" s="1" t="s">
        <v>33</v>
      </c>
      <c r="D13" s="2"/>
      <c r="E13" s="14"/>
      <c r="F13" s="14"/>
      <c r="G13" s="14"/>
      <c r="I13" s="2"/>
      <c r="J13" s="2"/>
      <c r="K13" s="2"/>
      <c r="L13" s="2"/>
      <c r="M13" s="2"/>
    </row>
    <row r="14" spans="1:13" s="1" customFormat="1" ht="12.75">
      <c r="A14" s="1" t="s">
        <v>34</v>
      </c>
      <c r="D14" s="2"/>
      <c r="E14" s="14"/>
      <c r="F14" s="14"/>
      <c r="G14" s="14"/>
      <c r="I14" s="2"/>
      <c r="J14" s="2"/>
      <c r="K14" s="2"/>
      <c r="L14" s="2"/>
      <c r="M14" s="2"/>
    </row>
    <row r="15" spans="1:13" s="1" customFormat="1" ht="12.75">
      <c r="A15" s="1" t="s">
        <v>35</v>
      </c>
      <c r="D15" s="2"/>
      <c r="E15" s="14"/>
      <c r="F15" s="14"/>
      <c r="G15" s="14"/>
      <c r="I15" s="2"/>
      <c r="J15" s="2"/>
      <c r="K15" s="2"/>
      <c r="L15" s="2"/>
      <c r="M15" s="2"/>
    </row>
    <row r="16" spans="1:13" s="1" customFormat="1" ht="12.75">
      <c r="A16" s="1" t="s">
        <v>36</v>
      </c>
      <c r="D16" s="2"/>
      <c r="E16" s="14"/>
      <c r="F16" s="14"/>
      <c r="G16" s="14"/>
      <c r="I16" s="2"/>
      <c r="J16" s="2"/>
      <c r="K16" s="2"/>
      <c r="L16" s="2"/>
      <c r="M16" s="2"/>
    </row>
    <row r="17" spans="4:13" s="1" customFormat="1" ht="12.75">
      <c r="D17" s="2"/>
      <c r="E17" s="14"/>
      <c r="F17" s="14"/>
      <c r="G17" s="14"/>
      <c r="I17" s="2"/>
      <c r="J17" s="2"/>
      <c r="K17" s="2"/>
      <c r="L17" s="2"/>
      <c r="M17" s="2"/>
    </row>
    <row r="18" spans="4:13" s="1" customFormat="1" ht="12.75">
      <c r="D18" s="2"/>
      <c r="E18" s="14"/>
      <c r="F18" s="14"/>
      <c r="G18" s="14"/>
      <c r="I18" s="2"/>
      <c r="J18" s="2"/>
      <c r="K18" s="2"/>
      <c r="L18" s="2"/>
      <c r="M18" s="2"/>
    </row>
    <row r="19" spans="4:13" s="1" customFormat="1" ht="12.75">
      <c r="D19" s="2"/>
      <c r="E19" s="14"/>
      <c r="F19" s="14"/>
      <c r="G19" s="14"/>
      <c r="I19" s="2"/>
      <c r="J19" s="2"/>
      <c r="K19" s="2"/>
      <c r="L19" s="2"/>
      <c r="M19" s="2"/>
    </row>
    <row r="20" spans="1:13" s="3" customFormat="1" ht="12.75">
      <c r="A20" s="3">
        <v>2002</v>
      </c>
      <c r="D20" s="15"/>
      <c r="E20" s="18"/>
      <c r="F20" s="18"/>
      <c r="G20" s="18"/>
      <c r="I20" s="15"/>
      <c r="J20" s="15"/>
      <c r="K20" s="15"/>
      <c r="L20" s="15"/>
      <c r="M20" s="15"/>
    </row>
    <row r="21" spans="1:13" s="1" customFormat="1" ht="12.75">
      <c r="A21" s="1" t="s">
        <v>25</v>
      </c>
      <c r="D21" s="2"/>
      <c r="E21" s="14"/>
      <c r="F21" s="14"/>
      <c r="G21" s="14"/>
      <c r="I21" s="2"/>
      <c r="J21" s="2"/>
      <c r="K21" s="2"/>
      <c r="L21" s="2"/>
      <c r="M21" s="2"/>
    </row>
    <row r="22" spans="1:13" s="1" customFormat="1" ht="13.5" customHeight="1">
      <c r="A22" s="1" t="s">
        <v>26</v>
      </c>
      <c r="D22" s="2"/>
      <c r="E22" s="14"/>
      <c r="F22" s="14"/>
      <c r="G22" s="14"/>
      <c r="I22" s="2"/>
      <c r="J22" s="2"/>
      <c r="K22" s="2"/>
      <c r="L22" s="2"/>
      <c r="M22" s="2"/>
    </row>
    <row r="23" spans="1:13" s="1" customFormat="1" ht="13.5" customHeight="1">
      <c r="A23" s="1" t="s">
        <v>27</v>
      </c>
      <c r="D23" s="30"/>
      <c r="E23" s="14"/>
      <c r="F23" s="14"/>
      <c r="G23" s="14"/>
      <c r="I23" s="2"/>
      <c r="J23" s="2"/>
      <c r="K23" s="2"/>
      <c r="L23" s="2"/>
      <c r="M23" s="2"/>
    </row>
    <row r="24" spans="1:13" s="1" customFormat="1" ht="12.75">
      <c r="A24" s="25" t="s">
        <v>28</v>
      </c>
      <c r="D24" s="2"/>
      <c r="G24" s="14"/>
      <c r="I24" s="2"/>
      <c r="J24" s="2"/>
      <c r="K24" s="2"/>
      <c r="L24" s="2"/>
      <c r="M24" s="2"/>
    </row>
    <row r="25" spans="1:13" s="3" customFormat="1" ht="12.75">
      <c r="A25" s="25" t="s">
        <v>29</v>
      </c>
      <c r="C25" s="25"/>
      <c r="D25" s="25"/>
      <c r="F25" s="25"/>
      <c r="G25" s="26"/>
      <c r="I25" s="15"/>
      <c r="J25" s="15"/>
      <c r="K25" s="15"/>
      <c r="L25" s="15"/>
      <c r="M25" s="15"/>
    </row>
    <row r="26" spans="1:13" s="3" customFormat="1" ht="12.75">
      <c r="A26" s="25" t="s">
        <v>30</v>
      </c>
      <c r="C26" s="25"/>
      <c r="D26" s="25"/>
      <c r="F26" s="25"/>
      <c r="G26" s="26"/>
      <c r="I26" s="15"/>
      <c r="J26" s="15"/>
      <c r="K26" s="15"/>
      <c r="L26" s="15"/>
      <c r="M26" s="15"/>
    </row>
    <row r="27" spans="1:13" s="3" customFormat="1" ht="12.75">
      <c r="A27" s="25" t="s">
        <v>31</v>
      </c>
      <c r="C27" s="25"/>
      <c r="D27" s="25"/>
      <c r="F27" s="25"/>
      <c r="G27" s="26"/>
      <c r="I27" s="15"/>
      <c r="J27" s="15"/>
      <c r="K27" s="15"/>
      <c r="L27" s="15"/>
      <c r="M27" s="15"/>
    </row>
    <row r="28" spans="1:13" s="3" customFormat="1" ht="12.75">
      <c r="A28" s="25" t="s">
        <v>32</v>
      </c>
      <c r="C28" s="25"/>
      <c r="D28" s="25"/>
      <c r="F28" s="25"/>
      <c r="G28" s="26"/>
      <c r="I28" s="15"/>
      <c r="J28" s="15"/>
      <c r="K28" s="15"/>
      <c r="L28" s="15"/>
      <c r="M28" s="15"/>
    </row>
    <row r="29" spans="1:13" s="3" customFormat="1" ht="12.75">
      <c r="A29" s="25" t="s">
        <v>33</v>
      </c>
      <c r="C29" s="25"/>
      <c r="D29" s="25"/>
      <c r="F29" s="25"/>
      <c r="G29" s="26"/>
      <c r="I29" s="15"/>
      <c r="J29" s="15"/>
      <c r="K29" s="15"/>
      <c r="L29" s="15"/>
      <c r="M29" s="15"/>
    </row>
    <row r="30" spans="1:13" s="3" customFormat="1" ht="12.75">
      <c r="A30" s="25" t="s">
        <v>34</v>
      </c>
      <c r="C30" s="25"/>
      <c r="D30" s="25"/>
      <c r="F30" s="25"/>
      <c r="G30" s="26"/>
      <c r="I30" s="15"/>
      <c r="J30" s="15"/>
      <c r="K30" s="15"/>
      <c r="L30" s="15"/>
      <c r="M30" s="15"/>
    </row>
    <row r="31" spans="1:13" s="3" customFormat="1" ht="12.75">
      <c r="A31" s="25" t="s">
        <v>35</v>
      </c>
      <c r="C31" s="25"/>
      <c r="D31" s="25"/>
      <c r="F31" s="25"/>
      <c r="G31" s="26"/>
      <c r="I31" s="15"/>
      <c r="J31" s="15"/>
      <c r="K31" s="15"/>
      <c r="L31" s="15"/>
      <c r="M31" s="15"/>
    </row>
    <row r="32" spans="1:13" s="3" customFormat="1" ht="12.75">
      <c r="A32" s="25" t="s">
        <v>36</v>
      </c>
      <c r="C32" s="25"/>
      <c r="D32" s="25"/>
      <c r="F32" s="25"/>
      <c r="G32" s="26"/>
      <c r="I32" s="15"/>
      <c r="J32" s="15"/>
      <c r="K32" s="15"/>
      <c r="L32" s="15"/>
      <c r="M32" s="15"/>
    </row>
    <row r="33" spans="1:13" s="3" customFormat="1" ht="12.75">
      <c r="A33" s="25"/>
      <c r="C33" s="25"/>
      <c r="D33" s="25"/>
      <c r="F33" s="25"/>
      <c r="G33" s="26"/>
      <c r="I33" s="15"/>
      <c r="J33" s="15"/>
      <c r="K33" s="15"/>
      <c r="L33" s="15"/>
      <c r="M33" s="15"/>
    </row>
    <row r="34" spans="1:13" s="3" customFormat="1" ht="12.75">
      <c r="A34" s="25"/>
      <c r="C34" s="25"/>
      <c r="D34" s="25"/>
      <c r="F34" s="25"/>
      <c r="G34" s="26"/>
      <c r="I34" s="15"/>
      <c r="J34" s="15"/>
      <c r="K34" s="15"/>
      <c r="L34" s="15"/>
      <c r="M34" s="15"/>
    </row>
    <row r="35" spans="3:13" s="3" customFormat="1" ht="12.75">
      <c r="C35" s="25"/>
      <c r="D35" s="25"/>
      <c r="F35" s="25"/>
      <c r="G35" s="26"/>
      <c r="I35" s="15"/>
      <c r="J35" s="15"/>
      <c r="K35" s="15"/>
      <c r="L35" s="15"/>
      <c r="M35" s="15"/>
    </row>
    <row r="36" spans="3:13" s="3" customFormat="1" ht="12.75">
      <c r="C36" s="25"/>
      <c r="D36" s="25"/>
      <c r="F36" s="25"/>
      <c r="G36" s="26"/>
      <c r="I36" s="15"/>
      <c r="J36" s="15"/>
      <c r="K36" s="15"/>
      <c r="L36" s="15"/>
      <c r="M36" s="15"/>
    </row>
    <row r="37" spans="1:9" ht="12.75">
      <c r="A37" s="6"/>
      <c r="B37" s="6"/>
      <c r="C37" s="6"/>
      <c r="D37" s="6"/>
      <c r="E37" s="6"/>
      <c r="F37" s="6"/>
      <c r="H37" s="6"/>
      <c r="I37" s="11"/>
    </row>
    <row r="38" spans="1:7" ht="12.75">
      <c r="A38" s="3"/>
      <c r="B38" s="3"/>
      <c r="C38" s="3"/>
      <c r="D38" s="15"/>
      <c r="E38" s="20"/>
      <c r="F38" s="18"/>
      <c r="G38" s="23"/>
    </row>
    <row r="39" spans="1:7" ht="12.75">
      <c r="A39" s="3"/>
      <c r="B39" s="3"/>
      <c r="C39" s="3"/>
      <c r="D39" s="15"/>
      <c r="E39" s="20"/>
      <c r="F39" s="18"/>
      <c r="G39" s="23"/>
    </row>
    <row r="40" spans="1:7" ht="12.75">
      <c r="A40" s="3"/>
      <c r="B40" s="3"/>
      <c r="C40" s="3"/>
      <c r="D40" s="15"/>
      <c r="E40" s="20"/>
      <c r="F40" s="18"/>
      <c r="G40" s="23"/>
    </row>
    <row r="41" spans="1:7" ht="12.75">
      <c r="A41" s="3"/>
      <c r="B41" s="3"/>
      <c r="C41" s="3"/>
      <c r="D41" s="15"/>
      <c r="E41" s="20"/>
      <c r="F41" s="18"/>
      <c r="G41" s="23"/>
    </row>
    <row r="42" spans="1:7" ht="12.75">
      <c r="A42" s="3"/>
      <c r="B42" s="3"/>
      <c r="C42" s="3"/>
      <c r="D42" s="15"/>
      <c r="E42" s="20"/>
      <c r="F42" s="18"/>
      <c r="G42" s="23"/>
    </row>
    <row r="43" spans="1:7" ht="12.75">
      <c r="A43" s="3"/>
      <c r="B43" s="3"/>
      <c r="C43" s="3"/>
      <c r="D43" s="15"/>
      <c r="E43" s="20"/>
      <c r="F43" s="18"/>
      <c r="G43" s="23"/>
    </row>
    <row r="44" spans="1:7" ht="12.75">
      <c r="A44" s="3"/>
      <c r="B44" s="3"/>
      <c r="C44" s="3"/>
      <c r="D44" s="15"/>
      <c r="E44" s="20"/>
      <c r="F44" s="18"/>
      <c r="G44" s="23"/>
    </row>
    <row r="45" spans="1:7" ht="12.75">
      <c r="A45" s="3"/>
      <c r="B45" s="3"/>
      <c r="C45" s="3"/>
      <c r="D45" s="15"/>
      <c r="E45" s="20"/>
      <c r="F45" s="18"/>
      <c r="G45" s="23"/>
    </row>
    <row r="46" spans="1:7" ht="12.75">
      <c r="A46" s="3"/>
      <c r="B46" s="3"/>
      <c r="C46" s="3"/>
      <c r="D46" s="15"/>
      <c r="E46" s="20"/>
      <c r="F46" s="18"/>
      <c r="G46" s="23"/>
    </row>
    <row r="47" spans="1:7" ht="12.75">
      <c r="A47" s="3"/>
      <c r="B47" s="3"/>
      <c r="C47" s="3"/>
      <c r="D47" s="15"/>
      <c r="E47" s="20"/>
      <c r="F47" s="18"/>
      <c r="G47" s="23"/>
    </row>
    <row r="48" spans="1:7" ht="12.75">
      <c r="A48" s="3"/>
      <c r="B48" s="3"/>
      <c r="C48" s="3"/>
      <c r="D48" s="15"/>
      <c r="E48" s="20"/>
      <c r="F48" s="18"/>
      <c r="G48" s="23"/>
    </row>
    <row r="49" spans="1:7" ht="12.75">
      <c r="A49" s="3"/>
      <c r="B49" s="3"/>
      <c r="C49" s="3"/>
      <c r="D49" s="15"/>
      <c r="E49" s="20"/>
      <c r="F49" s="18"/>
      <c r="G49" s="23"/>
    </row>
    <row r="50" spans="1:7" ht="12.75">
      <c r="A50" s="3"/>
      <c r="B50" s="3"/>
      <c r="C50" s="3"/>
      <c r="D50" s="15"/>
      <c r="E50" s="20"/>
      <c r="F50" s="18"/>
      <c r="G50" s="23"/>
    </row>
    <row r="51" spans="1:7" ht="12.75">
      <c r="A51" s="3"/>
      <c r="B51" s="3"/>
      <c r="C51" s="3"/>
      <c r="D51" s="15"/>
      <c r="E51" s="20"/>
      <c r="F51" s="18"/>
      <c r="G51" s="23"/>
    </row>
    <row r="52" spans="1:7" ht="12.75">
      <c r="A52" s="3"/>
      <c r="B52" s="3"/>
      <c r="C52" s="3"/>
      <c r="D52" s="15"/>
      <c r="E52" s="20"/>
      <c r="F52" s="18"/>
      <c r="G52" s="23"/>
    </row>
    <row r="53" spans="1:7" ht="12.75">
      <c r="A53" s="3"/>
      <c r="B53" s="3"/>
      <c r="C53" s="3"/>
      <c r="D53" s="15"/>
      <c r="E53" s="20"/>
      <c r="F53" s="18"/>
      <c r="G53" s="23"/>
    </row>
    <row r="54" spans="1:7" ht="12.75">
      <c r="A54" s="3"/>
      <c r="B54" s="3"/>
      <c r="C54" s="3"/>
      <c r="D54" s="15"/>
      <c r="E54" s="20"/>
      <c r="F54" s="18"/>
      <c r="G54" s="23"/>
    </row>
    <row r="55" spans="1:7" ht="12.75">
      <c r="A55" s="3"/>
      <c r="B55" s="3"/>
      <c r="C55" s="3"/>
      <c r="D55" s="15"/>
      <c r="E55" s="20"/>
      <c r="F55" s="18"/>
      <c r="G55" s="23"/>
    </row>
    <row r="56" spans="1:7" ht="12.75">
      <c r="A56" s="3"/>
      <c r="B56" s="3"/>
      <c r="C56" s="3"/>
      <c r="D56" s="15"/>
      <c r="E56" s="20"/>
      <c r="F56" s="18"/>
      <c r="G56" s="23"/>
    </row>
    <row r="57" spans="1:7" ht="12.75">
      <c r="A57" s="3"/>
      <c r="B57" s="3"/>
      <c r="C57" s="3"/>
      <c r="D57" s="15"/>
      <c r="E57" s="20"/>
      <c r="F57" s="18"/>
      <c r="G57" s="23"/>
    </row>
    <row r="58" spans="1:7" ht="12.75">
      <c r="A58" s="3"/>
      <c r="B58" s="3"/>
      <c r="C58" s="3"/>
      <c r="D58" s="15"/>
      <c r="E58" s="20"/>
      <c r="F58" s="18"/>
      <c r="G58" s="23"/>
    </row>
    <row r="59" spans="1:6" ht="12.75">
      <c r="A59" s="1"/>
      <c r="B59" s="1"/>
      <c r="C59" s="1"/>
      <c r="D59" s="2"/>
      <c r="E59" s="21"/>
      <c r="F59" s="14"/>
    </row>
    <row r="60" spans="4:13" s="6" customFormat="1" ht="12.75">
      <c r="D60" s="11"/>
      <c r="G60" s="17"/>
      <c r="I60" s="11"/>
      <c r="J60" s="11"/>
      <c r="K60" s="11"/>
      <c r="L60" s="11"/>
      <c r="M60" s="11"/>
    </row>
    <row r="61" spans="1:13" s="19" customFormat="1" ht="12.75">
      <c r="A61" s="1"/>
      <c r="B61" s="1"/>
      <c r="C61" s="8"/>
      <c r="D61" s="6"/>
      <c r="E61" s="6"/>
      <c r="F61" s="24"/>
      <c r="G61" s="24"/>
      <c r="H61" s="22"/>
      <c r="I61" s="16"/>
      <c r="J61" s="29"/>
      <c r="K61" s="29"/>
      <c r="L61" s="29"/>
      <c r="M61" s="29"/>
    </row>
    <row r="62" spans="1:13" s="19" customFormat="1" ht="12.75">
      <c r="A62"/>
      <c r="B62"/>
      <c r="C62"/>
      <c r="D62" s="6"/>
      <c r="E62" s="6"/>
      <c r="F62" s="24"/>
      <c r="G62" s="24"/>
      <c r="H62" s="22"/>
      <c r="I62" s="16"/>
      <c r="J62" s="29"/>
      <c r="K62" s="29"/>
      <c r="L62" s="29"/>
      <c r="M62" s="2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00390625" style="0" customWidth="1"/>
    <col min="3" max="3" width="8.875" style="0" customWidth="1"/>
    <col min="4" max="4" width="11.75390625" style="0" customWidth="1"/>
    <col min="5" max="5" width="12.75390625" style="0" customWidth="1"/>
    <col min="6" max="6" width="15.00390625" style="0" customWidth="1"/>
    <col min="7" max="7" width="13.75390625" style="0" customWidth="1"/>
    <col min="8" max="8" width="8.75390625" style="0" customWidth="1"/>
  </cols>
  <sheetData>
    <row r="3" ht="12.75">
      <c r="A3" t="s">
        <v>51</v>
      </c>
    </row>
    <row r="5" spans="1:7" s="1" customFormat="1" ht="12.75">
      <c r="A5" s="1" t="s">
        <v>38</v>
      </c>
      <c r="B5" s="1" t="s">
        <v>0</v>
      </c>
      <c r="C5" s="1" t="s">
        <v>39</v>
      </c>
      <c r="D5" s="1" t="s">
        <v>15</v>
      </c>
      <c r="E5" s="33" t="s">
        <v>40</v>
      </c>
      <c r="F5" s="1" t="s">
        <v>50</v>
      </c>
      <c r="G5" s="33" t="s">
        <v>41</v>
      </c>
    </row>
    <row r="6" spans="1:7" s="31" customFormat="1" ht="12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</row>
    <row r="7" spans="1:8" s="1" customFormat="1" ht="17.25" customHeight="1">
      <c r="A7" s="1">
        <v>1</v>
      </c>
      <c r="B7" s="1">
        <v>750</v>
      </c>
      <c r="C7" s="1">
        <v>75011</v>
      </c>
      <c r="D7" s="1">
        <v>4010</v>
      </c>
      <c r="E7" s="14">
        <v>62115</v>
      </c>
      <c r="F7" s="14">
        <v>62111</v>
      </c>
      <c r="G7" s="14">
        <v>62115</v>
      </c>
      <c r="H7" s="33"/>
    </row>
    <row r="8" spans="1:8" s="1" customFormat="1" ht="15.75" customHeight="1">
      <c r="A8" s="1">
        <v>2</v>
      </c>
      <c r="C8" s="1">
        <v>75023</v>
      </c>
      <c r="D8" s="1">
        <v>4010</v>
      </c>
      <c r="E8" s="14">
        <v>551561</v>
      </c>
      <c r="F8" s="14">
        <v>550224</v>
      </c>
      <c r="G8" s="14">
        <v>541340</v>
      </c>
      <c r="H8" s="33"/>
    </row>
    <row r="9" spans="1:8" s="1" customFormat="1" ht="17.25" customHeight="1">
      <c r="A9" s="1">
        <v>3</v>
      </c>
      <c r="C9" s="1">
        <v>75056</v>
      </c>
      <c r="D9" s="1">
        <v>4010</v>
      </c>
      <c r="E9" s="14">
        <v>1841</v>
      </c>
      <c r="F9" s="14">
        <v>1841</v>
      </c>
      <c r="G9" s="14">
        <v>16621</v>
      </c>
      <c r="H9" s="33" t="s">
        <v>49</v>
      </c>
    </row>
    <row r="10" spans="1:8" s="1" customFormat="1" ht="15.75" customHeight="1">
      <c r="A10" s="1">
        <v>4</v>
      </c>
      <c r="B10" s="1">
        <v>751</v>
      </c>
      <c r="C10" s="1">
        <v>75101</v>
      </c>
      <c r="D10" s="1">
        <v>4010</v>
      </c>
      <c r="E10" s="14">
        <v>998</v>
      </c>
      <c r="F10" s="14">
        <v>997</v>
      </c>
      <c r="G10" s="14">
        <v>831</v>
      </c>
      <c r="H10" s="33"/>
    </row>
    <row r="11" spans="1:8" s="1" customFormat="1" ht="18" customHeight="1">
      <c r="A11" s="1">
        <v>5</v>
      </c>
      <c r="C11" s="1">
        <v>75109</v>
      </c>
      <c r="D11" s="1">
        <v>4010</v>
      </c>
      <c r="E11" s="14">
        <v>521</v>
      </c>
      <c r="F11" s="14">
        <v>521</v>
      </c>
      <c r="G11" s="14">
        <v>0</v>
      </c>
      <c r="H11" s="33"/>
    </row>
    <row r="12" spans="1:8" s="1" customFormat="1" ht="17.25" customHeight="1">
      <c r="A12" s="1">
        <v>6</v>
      </c>
      <c r="B12" s="1">
        <v>754</v>
      </c>
      <c r="C12" s="1">
        <v>75412</v>
      </c>
      <c r="D12" s="1">
        <v>4010</v>
      </c>
      <c r="E12" s="14">
        <v>20548</v>
      </c>
      <c r="F12" s="14">
        <v>20526</v>
      </c>
      <c r="G12" s="14">
        <v>22740</v>
      </c>
      <c r="H12" s="33" t="s">
        <v>49</v>
      </c>
    </row>
    <row r="13" spans="1:8" s="1" customFormat="1" ht="18" customHeight="1">
      <c r="A13" s="1">
        <v>7</v>
      </c>
      <c r="B13" s="1">
        <v>801</v>
      </c>
      <c r="C13" s="1">
        <v>80101</v>
      </c>
      <c r="D13" s="1">
        <v>4010</v>
      </c>
      <c r="E13" s="14">
        <v>1660756</v>
      </c>
      <c r="F13" s="14">
        <v>1651731</v>
      </c>
      <c r="G13" s="14">
        <v>1607418</v>
      </c>
      <c r="H13" s="33"/>
    </row>
    <row r="14" spans="4:8" s="1" customFormat="1" ht="12.75">
      <c r="D14" s="1" t="s">
        <v>42</v>
      </c>
      <c r="E14" s="32">
        <v>908857</v>
      </c>
      <c r="F14" s="32">
        <v>906487</v>
      </c>
      <c r="G14" s="32">
        <v>863941</v>
      </c>
      <c r="H14" s="33"/>
    </row>
    <row r="15" spans="4:8" s="1" customFormat="1" ht="12.75">
      <c r="D15" s="1" t="s">
        <v>43</v>
      </c>
      <c r="E15" s="32">
        <v>556630</v>
      </c>
      <c r="F15" s="32">
        <v>556624</v>
      </c>
      <c r="G15" s="32">
        <v>545289</v>
      </c>
      <c r="H15" s="33"/>
    </row>
    <row r="16" spans="4:8" s="1" customFormat="1" ht="12.75">
      <c r="D16" s="1" t="s">
        <v>44</v>
      </c>
      <c r="E16" s="32">
        <v>195269</v>
      </c>
      <c r="F16" s="32">
        <v>188620</v>
      </c>
      <c r="G16" s="32">
        <v>198188</v>
      </c>
      <c r="H16" s="33" t="s">
        <v>49</v>
      </c>
    </row>
    <row r="17" spans="1:8" s="1" customFormat="1" ht="17.25" customHeight="1">
      <c r="A17" s="1">
        <v>8</v>
      </c>
      <c r="C17" s="1">
        <v>80104</v>
      </c>
      <c r="D17" s="1">
        <v>4010</v>
      </c>
      <c r="E17" s="14">
        <v>121497</v>
      </c>
      <c r="F17" s="14">
        <v>121357</v>
      </c>
      <c r="G17" s="14">
        <v>63374</v>
      </c>
      <c r="H17" s="33"/>
    </row>
    <row r="18" spans="4:8" s="1" customFormat="1" ht="12.75">
      <c r="D18" s="1" t="s">
        <v>45</v>
      </c>
      <c r="E18" s="32">
        <v>62078</v>
      </c>
      <c r="F18" s="32">
        <v>62078</v>
      </c>
      <c r="G18" s="32">
        <v>0</v>
      </c>
      <c r="H18" s="33"/>
    </row>
    <row r="19" spans="4:8" s="1" customFormat="1" ht="12.75">
      <c r="D19" s="1" t="s">
        <v>46</v>
      </c>
      <c r="E19" s="32">
        <v>37386</v>
      </c>
      <c r="F19" s="32">
        <v>37364</v>
      </c>
      <c r="G19" s="32">
        <v>40032</v>
      </c>
      <c r="H19" s="33" t="s">
        <v>49</v>
      </c>
    </row>
    <row r="20" spans="4:8" s="1" customFormat="1" ht="12.75">
      <c r="D20" s="1" t="s">
        <v>44</v>
      </c>
      <c r="E20" s="32">
        <v>22033</v>
      </c>
      <c r="F20" s="32">
        <v>21915</v>
      </c>
      <c r="G20" s="32">
        <v>23342</v>
      </c>
      <c r="H20" s="33" t="s">
        <v>49</v>
      </c>
    </row>
    <row r="21" spans="1:8" s="1" customFormat="1" ht="18.75" customHeight="1">
      <c r="A21" s="1">
        <v>9</v>
      </c>
      <c r="C21" s="1">
        <v>80110</v>
      </c>
      <c r="D21" s="1">
        <v>4010</v>
      </c>
      <c r="E21" s="14">
        <v>589770</v>
      </c>
      <c r="F21" s="14">
        <v>581228</v>
      </c>
      <c r="G21" s="14">
        <v>663340</v>
      </c>
      <c r="H21" s="33"/>
    </row>
    <row r="22" spans="4:8" s="1" customFormat="1" ht="12.75">
      <c r="D22" s="1" t="s">
        <v>47</v>
      </c>
      <c r="E22" s="32">
        <v>406274</v>
      </c>
      <c r="F22" s="32">
        <v>397737</v>
      </c>
      <c r="G22" s="32">
        <v>460546</v>
      </c>
      <c r="H22" s="33" t="s">
        <v>49</v>
      </c>
    </row>
    <row r="23" spans="4:8" s="1" customFormat="1" ht="12.75">
      <c r="D23" s="1" t="s">
        <v>48</v>
      </c>
      <c r="E23" s="32">
        <v>183496</v>
      </c>
      <c r="F23" s="32">
        <v>183491</v>
      </c>
      <c r="G23" s="32">
        <v>202794</v>
      </c>
      <c r="H23" s="33" t="s">
        <v>49</v>
      </c>
    </row>
    <row r="24" spans="1:8" s="1" customFormat="1" ht="18" customHeight="1">
      <c r="A24" s="1">
        <v>10</v>
      </c>
      <c r="C24" s="1">
        <v>80113</v>
      </c>
      <c r="D24" s="1">
        <v>4010</v>
      </c>
      <c r="E24" s="14">
        <v>20160</v>
      </c>
      <c r="F24" s="14">
        <v>16266</v>
      </c>
      <c r="G24" s="14">
        <v>21753</v>
      </c>
      <c r="H24" s="33" t="s">
        <v>49</v>
      </c>
    </row>
    <row r="25" spans="1:8" s="1" customFormat="1" ht="17.25" customHeight="1">
      <c r="A25" s="1">
        <v>11</v>
      </c>
      <c r="B25" s="1">
        <v>853</v>
      </c>
      <c r="C25" s="1">
        <v>85319</v>
      </c>
      <c r="D25" s="1">
        <v>4010</v>
      </c>
      <c r="E25" s="14">
        <v>82592</v>
      </c>
      <c r="F25" s="14">
        <v>81693</v>
      </c>
      <c r="G25" s="14">
        <v>78985</v>
      </c>
      <c r="H25" s="33"/>
    </row>
    <row r="26" spans="1:8" s="1" customFormat="1" ht="18.75" customHeight="1">
      <c r="A26" s="1">
        <v>12</v>
      </c>
      <c r="B26" s="1">
        <v>854</v>
      </c>
      <c r="C26" s="1">
        <v>85401</v>
      </c>
      <c r="D26" s="1">
        <v>4010</v>
      </c>
      <c r="E26" s="14">
        <v>85287</v>
      </c>
      <c r="F26" s="14">
        <v>80680</v>
      </c>
      <c r="G26" s="14">
        <v>99582</v>
      </c>
      <c r="H26" s="33"/>
    </row>
    <row r="27" spans="4:8" s="1" customFormat="1" ht="12.75">
      <c r="D27" s="1" t="s">
        <v>45</v>
      </c>
      <c r="E27" s="32">
        <v>63199</v>
      </c>
      <c r="F27" s="32">
        <v>60320</v>
      </c>
      <c r="G27" s="32">
        <v>62389</v>
      </c>
      <c r="H27" s="33" t="s">
        <v>49</v>
      </c>
    </row>
    <row r="28" spans="4:8" s="1" customFormat="1" ht="12.75">
      <c r="D28" s="1" t="s">
        <v>46</v>
      </c>
      <c r="E28" s="32">
        <v>7183</v>
      </c>
      <c r="F28" s="32">
        <v>7182</v>
      </c>
      <c r="G28" s="32">
        <v>10850</v>
      </c>
      <c r="H28" s="33" t="s">
        <v>49</v>
      </c>
    </row>
    <row r="29" spans="4:8" s="1" customFormat="1" ht="12.75">
      <c r="D29" s="1" t="s">
        <v>44</v>
      </c>
      <c r="E29" s="32">
        <v>4667</v>
      </c>
      <c r="F29" s="32">
        <v>3695</v>
      </c>
      <c r="G29" s="32">
        <v>5292</v>
      </c>
      <c r="H29" s="33" t="s">
        <v>49</v>
      </c>
    </row>
    <row r="30" spans="4:8" s="1" customFormat="1" ht="12.75">
      <c r="D30" s="1" t="s">
        <v>47</v>
      </c>
      <c r="E30" s="32">
        <v>9000</v>
      </c>
      <c r="F30" s="32">
        <v>8252</v>
      </c>
      <c r="G30" s="32">
        <v>16941</v>
      </c>
      <c r="H30" s="33" t="s">
        <v>49</v>
      </c>
    </row>
    <row r="31" spans="4:8" s="1" customFormat="1" ht="12.75">
      <c r="D31" s="1" t="s">
        <v>48</v>
      </c>
      <c r="E31" s="32">
        <v>1238</v>
      </c>
      <c r="F31" s="32">
        <v>1231</v>
      </c>
      <c r="G31" s="32">
        <v>4110</v>
      </c>
      <c r="H31" s="33" t="s">
        <v>49</v>
      </c>
    </row>
    <row r="32" spans="1:8" s="1" customFormat="1" ht="18.75" customHeight="1">
      <c r="A32" s="1">
        <v>13</v>
      </c>
      <c r="C32" s="1">
        <v>85404</v>
      </c>
      <c r="D32" s="1">
        <v>4010</v>
      </c>
      <c r="E32" s="26">
        <v>118776</v>
      </c>
      <c r="F32" s="26">
        <v>118770</v>
      </c>
      <c r="G32" s="26">
        <v>148231</v>
      </c>
      <c r="H32" s="33" t="s">
        <v>49</v>
      </c>
    </row>
    <row r="33" spans="4:8" s="1" customFormat="1" ht="24" customHeight="1">
      <c r="D33" s="1" t="s">
        <v>3</v>
      </c>
      <c r="E33" s="14">
        <v>3316422</v>
      </c>
      <c r="F33" s="14">
        <v>3287945</v>
      </c>
      <c r="G33" s="14">
        <v>3326330</v>
      </c>
      <c r="H33" s="33"/>
    </row>
    <row r="34" spans="5:7" s="6" customFormat="1" ht="12.75">
      <c r="E34" s="17"/>
      <c r="F34" s="17"/>
      <c r="G34" s="17"/>
    </row>
    <row r="35" spans="5:7" s="6" customFormat="1" ht="12.75">
      <c r="E35" s="17"/>
      <c r="F35" s="17"/>
      <c r="G35" s="17"/>
    </row>
    <row r="36" spans="5:7" s="6" customFormat="1" ht="12.75">
      <c r="E36" s="17"/>
      <c r="F36" s="17"/>
      <c r="G36" s="17"/>
    </row>
    <row r="37" spans="5:7" s="6" customFormat="1" ht="12.75">
      <c r="E37" s="17"/>
      <c r="F37" s="17"/>
      <c r="G37" s="17"/>
    </row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625" style="0" customWidth="1"/>
    <col min="2" max="2" width="38.875" style="0" customWidth="1"/>
    <col min="3" max="3" width="13.75390625" style="0" customWidth="1"/>
    <col min="4" max="4" width="11.875" style="0" customWidth="1"/>
  </cols>
  <sheetData>
    <row r="5" ht="12.75">
      <c r="B5" t="s">
        <v>213</v>
      </c>
    </row>
    <row r="9" s="35" customFormat="1" ht="12.75">
      <c r="B9" s="35" t="s">
        <v>66</v>
      </c>
    </row>
    <row r="10" spans="1:4" s="34" customFormat="1" ht="12.75">
      <c r="A10" s="33" t="s">
        <v>5</v>
      </c>
      <c r="B10" s="33" t="s">
        <v>52</v>
      </c>
      <c r="C10" s="33" t="s">
        <v>53</v>
      </c>
      <c r="D10" s="33" t="s">
        <v>54</v>
      </c>
    </row>
    <row r="11" spans="1:4" ht="12.75">
      <c r="A11" s="1">
        <v>1</v>
      </c>
      <c r="B11" s="1" t="s">
        <v>214</v>
      </c>
      <c r="C11" s="36">
        <v>0</v>
      </c>
      <c r="D11" s="1">
        <v>0</v>
      </c>
    </row>
    <row r="12" spans="1:4" ht="12.75">
      <c r="A12" s="1">
        <v>2</v>
      </c>
      <c r="B12" s="1" t="s">
        <v>55</v>
      </c>
      <c r="C12" s="37">
        <v>255.53</v>
      </c>
      <c r="D12" s="1">
        <v>22</v>
      </c>
    </row>
    <row r="13" spans="1:4" ht="12.75">
      <c r="A13" s="1">
        <v>4</v>
      </c>
      <c r="B13" s="1" t="s">
        <v>56</v>
      </c>
      <c r="C13" s="37">
        <v>0</v>
      </c>
      <c r="D13" s="1">
        <v>0</v>
      </c>
    </row>
    <row r="14" spans="1:4" ht="12.75">
      <c r="A14" s="1">
        <v>5</v>
      </c>
      <c r="B14" s="1" t="s">
        <v>57</v>
      </c>
      <c r="C14" s="37">
        <v>113.09</v>
      </c>
      <c r="D14" s="1">
        <v>19</v>
      </c>
    </row>
    <row r="15" spans="1:4" ht="12.75">
      <c r="A15" s="1">
        <v>6</v>
      </c>
      <c r="B15" s="1" t="s">
        <v>58</v>
      </c>
      <c r="C15" s="37">
        <v>358.67</v>
      </c>
      <c r="D15" s="1">
        <v>18</v>
      </c>
    </row>
    <row r="16" spans="1:4" ht="12.75">
      <c r="A16" s="1">
        <v>7</v>
      </c>
      <c r="B16" s="1" t="s">
        <v>59</v>
      </c>
      <c r="C16" s="37">
        <v>836.3</v>
      </c>
      <c r="D16" s="1">
        <v>21</v>
      </c>
    </row>
    <row r="17" spans="1:4" ht="12.75">
      <c r="A17" s="1">
        <v>8</v>
      </c>
      <c r="B17" s="1" t="s">
        <v>60</v>
      </c>
      <c r="C17" s="37">
        <v>98.44</v>
      </c>
      <c r="D17" s="1">
        <v>16</v>
      </c>
    </row>
    <row r="18" spans="1:4" ht="12.75">
      <c r="A18" s="1">
        <v>9</v>
      </c>
      <c r="B18" s="1" t="s">
        <v>61</v>
      </c>
      <c r="C18" s="37">
        <v>0</v>
      </c>
      <c r="D18" s="1">
        <v>0</v>
      </c>
    </row>
    <row r="19" spans="1:4" ht="12.75">
      <c r="A19" s="1">
        <v>10</v>
      </c>
      <c r="B19" s="1" t="s">
        <v>62</v>
      </c>
      <c r="C19" s="38">
        <v>0</v>
      </c>
      <c r="D19" s="1">
        <v>0</v>
      </c>
    </row>
    <row r="20" spans="1:5" ht="12.75">
      <c r="A20" s="1">
        <v>11</v>
      </c>
      <c r="B20" s="1" t="s">
        <v>63</v>
      </c>
      <c r="C20" s="37">
        <v>0</v>
      </c>
      <c r="D20" s="1">
        <v>20</v>
      </c>
      <c r="E20" s="35"/>
    </row>
    <row r="21" spans="1:7" ht="12.75">
      <c r="A21" s="1">
        <v>12</v>
      </c>
      <c r="B21" s="1" t="s">
        <v>64</v>
      </c>
      <c r="C21" s="37">
        <v>1494</v>
      </c>
      <c r="D21" s="1">
        <v>22</v>
      </c>
      <c r="E21" s="35"/>
      <c r="G21" s="47"/>
    </row>
    <row r="22" spans="1:7" s="35" customFormat="1" ht="12.75">
      <c r="A22" s="25">
        <v>13</v>
      </c>
      <c r="B22" s="25" t="s">
        <v>215</v>
      </c>
      <c r="C22" s="75">
        <v>0</v>
      </c>
      <c r="D22" s="25">
        <v>21</v>
      </c>
      <c r="G22" s="47"/>
    </row>
    <row r="23" spans="1:4" ht="12.75">
      <c r="A23" s="3">
        <v>14</v>
      </c>
      <c r="B23" s="3" t="s">
        <v>3</v>
      </c>
      <c r="C23" s="78">
        <v>3156.03</v>
      </c>
      <c r="D23" s="25"/>
    </row>
    <row r="24" spans="1:5" ht="12.75">
      <c r="A24" s="1"/>
      <c r="B24" s="3"/>
      <c r="C24" s="39"/>
      <c r="D24" s="1"/>
      <c r="E24" s="77"/>
    </row>
    <row r="25" spans="1:4" ht="12.75">
      <c r="A25" s="1"/>
      <c r="B25" s="1"/>
      <c r="C25" s="39"/>
      <c r="D25" s="1"/>
    </row>
    <row r="26" spans="1:4" ht="12.75">
      <c r="A26" s="1"/>
      <c r="B26" s="1"/>
      <c r="C26" s="39"/>
      <c r="D26" s="1"/>
    </row>
    <row r="27" spans="3:4" s="6" customFormat="1" ht="12.75">
      <c r="C27" s="42"/>
      <c r="D27" s="42"/>
    </row>
    <row r="28" spans="3:6" s="6" customFormat="1" ht="12.75">
      <c r="C28" s="42"/>
      <c r="D28" s="42"/>
      <c r="F28" s="76"/>
    </row>
    <row r="29" s="6" customFormat="1" ht="12.75"/>
    <row r="30" s="6" customFormat="1" ht="12.75">
      <c r="B30" s="6" t="s">
        <v>67</v>
      </c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52" ht="12.75">
      <c r="B52" t="s">
        <v>80</v>
      </c>
    </row>
    <row r="54" spans="1:5" ht="25.5">
      <c r="A54" s="1" t="s">
        <v>5</v>
      </c>
      <c r="B54" s="1" t="s">
        <v>52</v>
      </c>
      <c r="C54" s="2" t="s">
        <v>68</v>
      </c>
      <c r="D54" s="2" t="s">
        <v>70</v>
      </c>
      <c r="E54" s="2" t="s">
        <v>69</v>
      </c>
    </row>
    <row r="55" spans="1:5" ht="12.75">
      <c r="A55" s="1">
        <v>1</v>
      </c>
      <c r="B55" s="1" t="s">
        <v>76</v>
      </c>
      <c r="C55" s="40">
        <v>1481.29</v>
      </c>
      <c r="D55" s="40">
        <v>1481.25</v>
      </c>
      <c r="E55" s="40">
        <v>-0.04</v>
      </c>
    </row>
    <row r="56" spans="1:5" ht="12.75">
      <c r="A56" s="1">
        <v>2</v>
      </c>
      <c r="B56" s="1" t="s">
        <v>77</v>
      </c>
      <c r="C56" s="40" t="s">
        <v>71</v>
      </c>
      <c r="D56" s="40">
        <v>2057.2</v>
      </c>
      <c r="E56" s="40">
        <v>0.29</v>
      </c>
    </row>
    <row r="57" spans="1:5" ht="12.75">
      <c r="A57" s="1">
        <v>3</v>
      </c>
      <c r="B57" s="1" t="s">
        <v>72</v>
      </c>
      <c r="C57" s="40">
        <v>187.5</v>
      </c>
      <c r="D57" s="40">
        <v>187.12</v>
      </c>
      <c r="E57" s="40">
        <v>-0.38</v>
      </c>
    </row>
    <row r="58" spans="1:5" ht="12.75">
      <c r="A58" s="1">
        <v>4</v>
      </c>
      <c r="B58" s="1" t="s">
        <v>73</v>
      </c>
      <c r="C58" s="40">
        <v>663.68</v>
      </c>
      <c r="D58" s="40">
        <v>663.68</v>
      </c>
      <c r="E58" s="40">
        <v>0</v>
      </c>
    </row>
    <row r="59" spans="1:5" ht="12.75">
      <c r="A59" s="1">
        <v>5</v>
      </c>
      <c r="B59" s="1" t="s">
        <v>61</v>
      </c>
      <c r="C59" s="40" t="s">
        <v>74</v>
      </c>
      <c r="D59" s="40" t="s">
        <v>65</v>
      </c>
      <c r="E59" s="40">
        <v>-3.12</v>
      </c>
    </row>
    <row r="60" spans="1:5" ht="12.75">
      <c r="A60" s="1">
        <v>6</v>
      </c>
      <c r="B60" s="1" t="s">
        <v>75</v>
      </c>
      <c r="C60" s="40">
        <v>449.52</v>
      </c>
      <c r="D60" s="40">
        <v>447.47</v>
      </c>
      <c r="E60" s="40">
        <v>-2.05</v>
      </c>
    </row>
    <row r="61" spans="1:5" s="35" customFormat="1" ht="12.75">
      <c r="A61" s="3"/>
      <c r="B61" s="3" t="s">
        <v>3</v>
      </c>
      <c r="C61" s="43" t="s">
        <v>78</v>
      </c>
      <c r="D61" s="43" t="s">
        <v>79</v>
      </c>
      <c r="E61" s="43">
        <v>5.3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58">
      <selection activeCell="B104" sqref="B104"/>
    </sheetView>
  </sheetViews>
  <sheetFormatPr defaultColWidth="9.00390625" defaultRowHeight="12.75"/>
  <cols>
    <col min="2" max="2" width="34.875" style="0" customWidth="1"/>
    <col min="3" max="3" width="15.375" style="44" customWidth="1"/>
    <col min="4" max="4" width="15.125" style="0" customWidth="1"/>
    <col min="5" max="5" width="11.875" style="0" customWidth="1"/>
  </cols>
  <sheetData>
    <row r="1" spans="2:3" s="67" customFormat="1" ht="15.75">
      <c r="B1" s="67" t="s">
        <v>82</v>
      </c>
      <c r="C1" s="68"/>
    </row>
    <row r="5" spans="1:5" s="34" customFormat="1" ht="12.75">
      <c r="A5" s="33" t="s">
        <v>86</v>
      </c>
      <c r="B5" s="33" t="s">
        <v>81</v>
      </c>
      <c r="C5" s="40" t="s">
        <v>83</v>
      </c>
      <c r="D5" s="33" t="s">
        <v>84</v>
      </c>
      <c r="E5" s="33" t="s">
        <v>85</v>
      </c>
    </row>
    <row r="6" spans="1:5" s="50" customFormat="1" ht="12.75">
      <c r="A6" s="49">
        <v>201</v>
      </c>
      <c r="B6" s="49" t="s">
        <v>165</v>
      </c>
      <c r="C6" s="43"/>
      <c r="D6" s="43"/>
      <c r="E6" s="49"/>
    </row>
    <row r="7" spans="1:5" s="34" customFormat="1" ht="12.75">
      <c r="A7" s="33"/>
      <c r="B7" s="51" t="s">
        <v>167</v>
      </c>
      <c r="C7" s="52"/>
      <c r="D7" s="52" t="s">
        <v>168</v>
      </c>
      <c r="E7" s="33"/>
    </row>
    <row r="8" spans="1:5" s="34" customFormat="1" ht="12.75">
      <c r="A8" s="33"/>
      <c r="B8" s="51" t="s">
        <v>169</v>
      </c>
      <c r="C8" s="52"/>
      <c r="D8" s="61">
        <v>882.75</v>
      </c>
      <c r="E8" s="33"/>
    </row>
    <row r="9" spans="1:5" s="34" customFormat="1" ht="12.75">
      <c r="A9" s="33"/>
      <c r="B9" s="51" t="s">
        <v>170</v>
      </c>
      <c r="C9" s="52"/>
      <c r="D9" s="59" t="s">
        <v>172</v>
      </c>
      <c r="E9" s="33"/>
    </row>
    <row r="10" spans="1:5" s="34" customFormat="1" ht="12.75">
      <c r="A10" s="33"/>
      <c r="B10" s="51" t="s">
        <v>171</v>
      </c>
      <c r="C10" s="58"/>
      <c r="D10" s="59">
        <v>586.19</v>
      </c>
      <c r="E10" s="33"/>
    </row>
    <row r="11" spans="1:5" s="34" customFormat="1" ht="12.75">
      <c r="A11" s="33"/>
      <c r="B11" s="51" t="s">
        <v>173</v>
      </c>
      <c r="C11" s="62"/>
      <c r="D11" s="38">
        <v>16</v>
      </c>
      <c r="E11" s="33"/>
    </row>
    <row r="12" spans="1:5" s="34" customFormat="1" ht="12.75">
      <c r="A12" s="33"/>
      <c r="B12" s="51" t="s">
        <v>174</v>
      </c>
      <c r="C12" s="62"/>
      <c r="D12" s="38">
        <v>757.6</v>
      </c>
      <c r="E12" s="33"/>
    </row>
    <row r="13" spans="1:5" s="34" customFormat="1" ht="12.75">
      <c r="A13" s="33"/>
      <c r="B13" s="51" t="s">
        <v>175</v>
      </c>
      <c r="C13" s="58"/>
      <c r="D13" s="59">
        <v>46.9</v>
      </c>
      <c r="E13" s="33"/>
    </row>
    <row r="14" spans="1:5" s="34" customFormat="1" ht="12.75">
      <c r="A14" s="33"/>
      <c r="B14" s="51" t="s">
        <v>176</v>
      </c>
      <c r="C14" s="61">
        <v>8000</v>
      </c>
      <c r="D14" s="52"/>
      <c r="E14" s="33"/>
    </row>
    <row r="15" spans="1:5" s="34" customFormat="1" ht="12.75">
      <c r="A15" s="33"/>
      <c r="B15" s="51" t="s">
        <v>177</v>
      </c>
      <c r="C15" s="58" t="s">
        <v>178</v>
      </c>
      <c r="D15" s="52"/>
      <c r="E15" s="33"/>
    </row>
    <row r="16" spans="1:5" s="34" customFormat="1" ht="12.75">
      <c r="A16" s="33"/>
      <c r="B16" s="51" t="s">
        <v>179</v>
      </c>
      <c r="C16" s="61">
        <v>157.14</v>
      </c>
      <c r="D16" s="52"/>
      <c r="E16" s="33"/>
    </row>
    <row r="17" spans="1:5" s="34" customFormat="1" ht="12.75">
      <c r="A17" s="33"/>
      <c r="B17" s="51" t="s">
        <v>180</v>
      </c>
      <c r="C17" s="58"/>
      <c r="D17" s="59">
        <v>183.83</v>
      </c>
      <c r="E17" s="33"/>
    </row>
    <row r="18" spans="1:5" s="34" customFormat="1" ht="12.75">
      <c r="A18" s="33"/>
      <c r="B18" s="51" t="s">
        <v>200</v>
      </c>
      <c r="C18" s="61">
        <v>4</v>
      </c>
      <c r="D18" s="59"/>
      <c r="E18" s="33"/>
    </row>
    <row r="19" spans="1:5" s="34" customFormat="1" ht="12.75">
      <c r="A19" s="33"/>
      <c r="B19" s="51" t="s">
        <v>181</v>
      </c>
      <c r="C19" s="60" t="s">
        <v>201</v>
      </c>
      <c r="D19" s="53" t="s">
        <v>202</v>
      </c>
      <c r="E19" s="33"/>
    </row>
    <row r="20" spans="1:5" s="50" customFormat="1" ht="18.75" customHeight="1">
      <c r="A20" s="49">
        <v>221</v>
      </c>
      <c r="B20" s="49" t="s">
        <v>166</v>
      </c>
      <c r="C20" s="60"/>
      <c r="D20" s="53"/>
      <c r="E20" s="49"/>
    </row>
    <row r="21" spans="1:5" s="47" customFormat="1" ht="12.75">
      <c r="A21" s="25"/>
      <c r="B21" s="25" t="s">
        <v>192</v>
      </c>
      <c r="C21" s="56" t="s">
        <v>87</v>
      </c>
      <c r="D21" s="55" t="s">
        <v>203</v>
      </c>
      <c r="E21" s="25"/>
    </row>
    <row r="22" spans="1:5" s="46" customFormat="1" ht="12.75">
      <c r="A22" s="45"/>
      <c r="B22" s="45" t="s">
        <v>189</v>
      </c>
      <c r="C22" s="57" t="s">
        <v>88</v>
      </c>
      <c r="D22" s="54" t="s">
        <v>89</v>
      </c>
      <c r="E22" s="45"/>
    </row>
    <row r="23" spans="1:5" ht="12.75">
      <c r="A23" s="1"/>
      <c r="B23" s="1" t="s">
        <v>93</v>
      </c>
      <c r="C23" s="58">
        <v>0</v>
      </c>
      <c r="D23" s="52" t="s">
        <v>94</v>
      </c>
      <c r="E23" s="1" t="s">
        <v>100</v>
      </c>
    </row>
    <row r="24" spans="1:5" ht="12.75">
      <c r="A24" s="1"/>
      <c r="B24" s="1" t="s">
        <v>90</v>
      </c>
      <c r="C24" s="58" t="s">
        <v>91</v>
      </c>
      <c r="D24" s="52" t="s">
        <v>92</v>
      </c>
      <c r="E24" s="1" t="s">
        <v>100</v>
      </c>
    </row>
    <row r="25" spans="1:5" ht="12.75">
      <c r="A25" s="1"/>
      <c r="B25" s="1" t="s">
        <v>95</v>
      </c>
      <c r="C25" s="58">
        <v>0</v>
      </c>
      <c r="D25" s="59">
        <v>0.34</v>
      </c>
      <c r="E25" s="1" t="s">
        <v>100</v>
      </c>
    </row>
    <row r="26" spans="1:5" ht="12.75">
      <c r="A26" s="1"/>
      <c r="B26" s="1" t="s">
        <v>96</v>
      </c>
      <c r="C26" s="61">
        <v>52</v>
      </c>
      <c r="D26" s="61">
        <v>109</v>
      </c>
      <c r="E26" s="1" t="s">
        <v>97</v>
      </c>
    </row>
    <row r="27" spans="1:5" ht="12.75">
      <c r="A27" s="1"/>
      <c r="B27" s="1" t="s">
        <v>98</v>
      </c>
      <c r="C27" s="52" t="s">
        <v>99</v>
      </c>
      <c r="D27" s="52"/>
      <c r="E27" s="1" t="s">
        <v>100</v>
      </c>
    </row>
    <row r="28" spans="1:5" s="46" customFormat="1" ht="12.75">
      <c r="A28" s="45"/>
      <c r="B28" s="45" t="s">
        <v>190</v>
      </c>
      <c r="C28" s="54" t="s">
        <v>101</v>
      </c>
      <c r="D28" s="63">
        <v>550.4</v>
      </c>
      <c r="E28" s="45"/>
    </row>
    <row r="29" spans="1:5" ht="12.75">
      <c r="A29" s="1"/>
      <c r="B29" s="1" t="s">
        <v>93</v>
      </c>
      <c r="C29" s="52" t="s">
        <v>102</v>
      </c>
      <c r="D29" s="59">
        <v>102</v>
      </c>
      <c r="E29" s="1" t="s">
        <v>100</v>
      </c>
    </row>
    <row r="30" spans="1:5" ht="12.75">
      <c r="A30" s="1"/>
      <c r="B30" s="1" t="s">
        <v>103</v>
      </c>
      <c r="C30" s="52" t="s">
        <v>104</v>
      </c>
      <c r="D30" s="59">
        <v>81.8</v>
      </c>
      <c r="E30" s="1" t="s">
        <v>100</v>
      </c>
    </row>
    <row r="31" spans="1:5" ht="12.75">
      <c r="A31" s="1"/>
      <c r="B31" s="1" t="s">
        <v>95</v>
      </c>
      <c r="C31" s="59">
        <v>34.7</v>
      </c>
      <c r="D31" s="52"/>
      <c r="E31" s="1" t="s">
        <v>100</v>
      </c>
    </row>
    <row r="32" spans="1:5" ht="12.75">
      <c r="A32" s="1"/>
      <c r="B32" s="1" t="s">
        <v>105</v>
      </c>
      <c r="C32" s="52" t="s">
        <v>106</v>
      </c>
      <c r="D32" s="52"/>
      <c r="E32" s="1" t="s">
        <v>100</v>
      </c>
    </row>
    <row r="33" spans="1:5" ht="12.75">
      <c r="A33" s="1"/>
      <c r="B33" s="1" t="s">
        <v>107</v>
      </c>
      <c r="C33" s="52" t="s">
        <v>108</v>
      </c>
      <c r="D33" s="52"/>
      <c r="E33" s="1" t="s">
        <v>97</v>
      </c>
    </row>
    <row r="34" spans="1:5" ht="12.75">
      <c r="A34" s="1"/>
      <c r="B34" s="1" t="s">
        <v>109</v>
      </c>
      <c r="C34" s="52" t="s">
        <v>110</v>
      </c>
      <c r="D34" s="59">
        <v>0.2</v>
      </c>
      <c r="E34" s="1" t="s">
        <v>97</v>
      </c>
    </row>
    <row r="35" spans="1:5" ht="12.75">
      <c r="A35" s="1"/>
      <c r="B35" s="1" t="s">
        <v>96</v>
      </c>
      <c r="C35" s="59">
        <v>46</v>
      </c>
      <c r="D35" s="59">
        <v>366.4</v>
      </c>
      <c r="E35" s="1" t="s">
        <v>97</v>
      </c>
    </row>
    <row r="36" spans="1:5" ht="12.75">
      <c r="A36" s="1"/>
      <c r="B36" s="1" t="s">
        <v>98</v>
      </c>
      <c r="C36" s="52" t="s">
        <v>111</v>
      </c>
      <c r="D36" s="52"/>
      <c r="E36" s="1" t="s">
        <v>100</v>
      </c>
    </row>
    <row r="37" spans="1:5" s="46" customFormat="1" ht="12.75">
      <c r="A37" s="45"/>
      <c r="B37" s="45" t="s">
        <v>191</v>
      </c>
      <c r="C37" s="54"/>
      <c r="D37" s="63">
        <v>183.4</v>
      </c>
      <c r="E37" s="45"/>
    </row>
    <row r="38" spans="1:5" ht="25.5">
      <c r="A38" s="1"/>
      <c r="B38" s="2" t="s">
        <v>112</v>
      </c>
      <c r="C38" s="52"/>
      <c r="D38" s="59">
        <v>35</v>
      </c>
      <c r="E38" s="1" t="s">
        <v>114</v>
      </c>
    </row>
    <row r="39" spans="1:5" ht="25.5">
      <c r="A39" s="1"/>
      <c r="B39" s="2" t="s">
        <v>113</v>
      </c>
      <c r="C39" s="52"/>
      <c r="D39" s="59">
        <v>148.4</v>
      </c>
      <c r="E39" s="1" t="s">
        <v>97</v>
      </c>
    </row>
    <row r="40" spans="1:5" s="47" customFormat="1" ht="12.75">
      <c r="A40" s="25"/>
      <c r="B40" s="48" t="s">
        <v>193</v>
      </c>
      <c r="C40" s="55" t="s">
        <v>183</v>
      </c>
      <c r="D40" s="65">
        <v>48.4</v>
      </c>
      <c r="E40" s="25"/>
    </row>
    <row r="41" spans="1:5" ht="12.75">
      <c r="A41" s="1"/>
      <c r="B41" s="2" t="s">
        <v>115</v>
      </c>
      <c r="C41" s="52" t="s">
        <v>182</v>
      </c>
      <c r="D41" s="59">
        <v>48.4</v>
      </c>
      <c r="E41" s="1" t="s">
        <v>100</v>
      </c>
    </row>
    <row r="42" spans="1:5" ht="12.75">
      <c r="A42" s="1"/>
      <c r="B42" s="2" t="s">
        <v>116</v>
      </c>
      <c r="C42" s="52" t="s">
        <v>184</v>
      </c>
      <c r="D42" s="52"/>
      <c r="E42" s="1" t="s">
        <v>100</v>
      </c>
    </row>
    <row r="43" spans="1:5" ht="12.75">
      <c r="A43" s="1"/>
      <c r="B43" s="2" t="s">
        <v>117</v>
      </c>
      <c r="C43" s="59">
        <v>112.6</v>
      </c>
      <c r="D43" s="52"/>
      <c r="E43" s="1"/>
    </row>
    <row r="44" spans="1:5" ht="12.75">
      <c r="A44" s="1"/>
      <c r="B44" s="2" t="s">
        <v>118</v>
      </c>
      <c r="C44" s="52" t="s">
        <v>185</v>
      </c>
      <c r="D44" s="52"/>
      <c r="E44" s="1" t="s">
        <v>100</v>
      </c>
    </row>
    <row r="45" spans="1:5" ht="12.75">
      <c r="A45" s="1"/>
      <c r="B45" s="2" t="s">
        <v>119</v>
      </c>
      <c r="C45" s="59">
        <v>176</v>
      </c>
      <c r="D45" s="52"/>
      <c r="E45" s="1"/>
    </row>
    <row r="46" spans="1:5" s="47" customFormat="1" ht="13.5" customHeight="1">
      <c r="A46" s="25"/>
      <c r="B46" s="48" t="s">
        <v>120</v>
      </c>
      <c r="C46" s="53" t="s">
        <v>121</v>
      </c>
      <c r="D46" s="53" t="s">
        <v>122</v>
      </c>
      <c r="E46" s="25"/>
    </row>
    <row r="47" spans="1:5" s="35" customFormat="1" ht="18" customHeight="1">
      <c r="A47" s="3">
        <v>225</v>
      </c>
      <c r="B47" s="3" t="s">
        <v>142</v>
      </c>
      <c r="C47" s="53"/>
      <c r="D47" s="53"/>
      <c r="E47" s="3"/>
    </row>
    <row r="48" spans="1:5" ht="12.75">
      <c r="A48" s="1"/>
      <c r="B48" s="1" t="s">
        <v>123</v>
      </c>
      <c r="C48" s="52" t="s">
        <v>124</v>
      </c>
      <c r="D48" s="52"/>
      <c r="E48" s="1"/>
    </row>
    <row r="49" spans="1:5" ht="12.75">
      <c r="A49" s="1"/>
      <c r="B49" s="1" t="s">
        <v>194</v>
      </c>
      <c r="C49" s="59">
        <v>20.8</v>
      </c>
      <c r="D49" s="52"/>
      <c r="E49" s="1"/>
    </row>
    <row r="50" spans="1:5" ht="12.75">
      <c r="A50" s="41"/>
      <c r="B50" s="41" t="s">
        <v>195</v>
      </c>
      <c r="C50" s="64" t="s">
        <v>125</v>
      </c>
      <c r="D50" s="64"/>
      <c r="E50" s="41"/>
    </row>
    <row r="51" spans="2:4" s="1" customFormat="1" ht="12.75">
      <c r="B51" s="1" t="s">
        <v>196</v>
      </c>
      <c r="C51" s="59">
        <v>38.72</v>
      </c>
      <c r="D51" s="52"/>
    </row>
    <row r="52" spans="3:4" s="6" customFormat="1" ht="12.75">
      <c r="C52" s="70"/>
      <c r="D52" s="71"/>
    </row>
    <row r="53" spans="2:4" s="1" customFormat="1" ht="12.75">
      <c r="B53" s="1" t="s">
        <v>129</v>
      </c>
      <c r="C53" s="52"/>
      <c r="D53" s="52" t="s">
        <v>126</v>
      </c>
    </row>
    <row r="54" spans="1:5" ht="12.75">
      <c r="A54" s="27"/>
      <c r="B54" s="27" t="s">
        <v>130</v>
      </c>
      <c r="C54" s="69"/>
      <c r="D54" s="69" t="s">
        <v>127</v>
      </c>
      <c r="E54" s="27" t="s">
        <v>128</v>
      </c>
    </row>
    <row r="55" spans="1:5" s="47" customFormat="1" ht="14.25" customHeight="1">
      <c r="A55" s="25"/>
      <c r="B55" s="25" t="s">
        <v>131</v>
      </c>
      <c r="C55" s="66" t="s">
        <v>124</v>
      </c>
      <c r="D55" s="53" t="s">
        <v>132</v>
      </c>
      <c r="E55" s="25"/>
    </row>
    <row r="56" spans="1:5" s="35" customFormat="1" ht="18" customHeight="1">
      <c r="A56" s="3">
        <v>226</v>
      </c>
      <c r="B56" s="3" t="s">
        <v>133</v>
      </c>
      <c r="C56" s="53"/>
      <c r="D56" s="53"/>
      <c r="E56" s="3"/>
    </row>
    <row r="57" spans="1:5" ht="12.75">
      <c r="A57" s="1"/>
      <c r="B57" s="1" t="s">
        <v>135</v>
      </c>
      <c r="C57" s="52" t="s">
        <v>136</v>
      </c>
      <c r="D57" s="52"/>
      <c r="E57" s="1" t="s">
        <v>100</v>
      </c>
    </row>
    <row r="58" spans="1:5" ht="12.75">
      <c r="A58" s="1"/>
      <c r="B58" s="1" t="s">
        <v>137</v>
      </c>
      <c r="C58" s="52" t="s">
        <v>138</v>
      </c>
      <c r="D58" s="52"/>
      <c r="E58" s="1" t="s">
        <v>100</v>
      </c>
    </row>
    <row r="59" spans="1:5" ht="12.75">
      <c r="A59" s="1"/>
      <c r="B59" s="1" t="s">
        <v>139</v>
      </c>
      <c r="C59" s="52" t="s">
        <v>140</v>
      </c>
      <c r="D59" s="52"/>
      <c r="E59" s="1" t="s">
        <v>100</v>
      </c>
    </row>
    <row r="60" spans="1:5" s="47" customFormat="1" ht="12.75">
      <c r="A60" s="25"/>
      <c r="B60" s="25" t="s">
        <v>141</v>
      </c>
      <c r="C60" s="53" t="s">
        <v>134</v>
      </c>
      <c r="D60" s="55"/>
      <c r="E60" s="25"/>
    </row>
    <row r="61" spans="1:5" s="35" customFormat="1" ht="18" customHeight="1">
      <c r="A61" s="3">
        <v>229</v>
      </c>
      <c r="B61" s="3" t="s">
        <v>143</v>
      </c>
      <c r="C61" s="53"/>
      <c r="D61" s="53"/>
      <c r="E61" s="3"/>
    </row>
    <row r="62" spans="1:5" ht="12.75">
      <c r="A62" s="1"/>
      <c r="B62" s="1" t="s">
        <v>144</v>
      </c>
      <c r="C62" s="52"/>
      <c r="D62" s="52" t="s">
        <v>145</v>
      </c>
      <c r="E62" s="1"/>
    </row>
    <row r="63" spans="1:5" ht="12.75">
      <c r="A63" s="1"/>
      <c r="B63" s="1" t="s">
        <v>197</v>
      </c>
      <c r="C63" s="52"/>
      <c r="D63" s="52" t="s">
        <v>146</v>
      </c>
      <c r="E63" s="1"/>
    </row>
    <row r="64" spans="1:5" ht="12.75">
      <c r="A64" s="1"/>
      <c r="B64" s="1" t="s">
        <v>198</v>
      </c>
      <c r="C64" s="52"/>
      <c r="D64" s="52" t="s">
        <v>161</v>
      </c>
      <c r="E64" s="1"/>
    </row>
    <row r="65" spans="1:5" ht="12.75">
      <c r="A65" s="1"/>
      <c r="B65" s="1" t="s">
        <v>199</v>
      </c>
      <c r="C65" s="52"/>
      <c r="D65" s="52" t="s">
        <v>147</v>
      </c>
      <c r="E65" s="1"/>
    </row>
    <row r="66" spans="1:5" ht="12.75">
      <c r="A66" s="1"/>
      <c r="B66" s="1" t="s">
        <v>160</v>
      </c>
      <c r="C66" s="52"/>
      <c r="D66" s="53" t="s">
        <v>145</v>
      </c>
      <c r="E66" s="1"/>
    </row>
    <row r="67" spans="1:5" s="35" customFormat="1" ht="15.75" customHeight="1">
      <c r="A67" s="3">
        <v>231</v>
      </c>
      <c r="B67" s="3" t="s">
        <v>164</v>
      </c>
      <c r="C67" s="53"/>
      <c r="D67" s="53"/>
      <c r="E67" s="3"/>
    </row>
    <row r="68" spans="1:5" ht="12.75">
      <c r="A68" s="1"/>
      <c r="B68" s="1" t="s">
        <v>149</v>
      </c>
      <c r="C68" s="52"/>
      <c r="D68" s="52" t="s">
        <v>148</v>
      </c>
      <c r="E68" s="1" t="s">
        <v>150</v>
      </c>
    </row>
    <row r="69" spans="1:5" ht="12.75">
      <c r="A69" s="1"/>
      <c r="B69" s="1" t="s">
        <v>162</v>
      </c>
      <c r="C69" s="52"/>
      <c r="D69" s="53" t="s">
        <v>148</v>
      </c>
      <c r="E69" s="1"/>
    </row>
    <row r="70" spans="1:5" s="35" customFormat="1" ht="18.75" customHeight="1">
      <c r="A70" s="3">
        <v>234</v>
      </c>
      <c r="B70" s="3" t="s">
        <v>151</v>
      </c>
      <c r="C70" s="53"/>
      <c r="D70" s="53"/>
      <c r="E70" s="3"/>
    </row>
    <row r="71" spans="1:5" ht="12.75">
      <c r="A71" s="1"/>
      <c r="B71" s="1" t="s">
        <v>152</v>
      </c>
      <c r="C71" s="52" t="s">
        <v>153</v>
      </c>
      <c r="D71" s="52"/>
      <c r="E71" s="1" t="s">
        <v>154</v>
      </c>
    </row>
    <row r="72" spans="1:5" ht="12.75">
      <c r="A72" s="1"/>
      <c r="B72" s="1" t="s">
        <v>163</v>
      </c>
      <c r="C72" s="53" t="s">
        <v>153</v>
      </c>
      <c r="D72" s="52"/>
      <c r="E72" s="1"/>
    </row>
    <row r="73" spans="1:5" s="35" customFormat="1" ht="26.25" customHeight="1">
      <c r="A73" s="3">
        <v>240</v>
      </c>
      <c r="B73" s="3" t="s">
        <v>155</v>
      </c>
      <c r="C73" s="53"/>
      <c r="D73" s="53"/>
      <c r="E73" s="3"/>
    </row>
    <row r="74" spans="1:5" ht="12.75">
      <c r="A74" s="1"/>
      <c r="B74" s="1" t="s">
        <v>207</v>
      </c>
      <c r="C74" s="52"/>
      <c r="D74" s="52" t="s">
        <v>208</v>
      </c>
      <c r="E74" s="1"/>
    </row>
    <row r="75" spans="1:5" ht="12.75">
      <c r="A75" s="1"/>
      <c r="B75" s="1" t="s">
        <v>156</v>
      </c>
      <c r="C75" s="52"/>
      <c r="D75" s="72" t="s">
        <v>209</v>
      </c>
      <c r="E75" s="1" t="s">
        <v>188</v>
      </c>
    </row>
    <row r="76" spans="1:5" ht="12.75">
      <c r="A76" s="1"/>
      <c r="B76" s="1" t="s">
        <v>206</v>
      </c>
      <c r="C76" s="52"/>
      <c r="D76" s="59">
        <v>843.84</v>
      </c>
      <c r="E76" s="1"/>
    </row>
    <row r="77" spans="1:5" ht="12.75">
      <c r="A77" s="1"/>
      <c r="B77" s="1" t="s">
        <v>157</v>
      </c>
      <c r="C77" s="52" t="s">
        <v>158</v>
      </c>
      <c r="D77" s="52"/>
      <c r="E77" s="1"/>
    </row>
    <row r="78" spans="1:5" ht="12.75">
      <c r="A78" s="1"/>
      <c r="B78" s="1" t="s">
        <v>159</v>
      </c>
      <c r="C78" s="53" t="s">
        <v>187</v>
      </c>
      <c r="D78" s="53" t="s">
        <v>210</v>
      </c>
      <c r="E78" s="1"/>
    </row>
    <row r="79" spans="1:5" ht="12.75">
      <c r="A79" s="1"/>
      <c r="B79" s="1"/>
      <c r="C79" s="52"/>
      <c r="D79" s="52"/>
      <c r="E79" s="1"/>
    </row>
    <row r="80" spans="1:5" s="35" customFormat="1" ht="12.75">
      <c r="A80" s="73"/>
      <c r="B80" s="73" t="s">
        <v>186</v>
      </c>
      <c r="C80" s="74" t="s">
        <v>211</v>
      </c>
      <c r="D80" s="74" t="s">
        <v>212</v>
      </c>
      <c r="E80" s="73"/>
    </row>
    <row r="81" spans="3:4" s="1" customFormat="1" ht="12.75">
      <c r="C81" s="40"/>
      <c r="D81" s="40"/>
    </row>
    <row r="82" spans="3:4" s="6" customFormat="1" ht="12.75">
      <c r="C82" s="42"/>
      <c r="D82" s="42"/>
    </row>
    <row r="83" spans="1:4" s="6" customFormat="1" ht="12.75">
      <c r="A83" s="6" t="s">
        <v>204</v>
      </c>
      <c r="C83" s="42"/>
      <c r="D83" s="42"/>
    </row>
    <row r="84" spans="1:4" s="6" customFormat="1" ht="12.75">
      <c r="A84" s="6" t="s">
        <v>205</v>
      </c>
      <c r="C84" s="42"/>
      <c r="D84" s="42"/>
    </row>
    <row r="85" spans="3:4" s="6" customFormat="1" ht="12.75">
      <c r="C85" s="42"/>
      <c r="D85" s="42"/>
    </row>
    <row r="86" spans="3:4" s="6" customFormat="1" ht="12.75">
      <c r="C86" s="42"/>
      <c r="D86" s="42"/>
    </row>
    <row r="87" spans="3:4" s="6" customFormat="1" ht="12.75">
      <c r="C87" s="42"/>
      <c r="D87" s="42"/>
    </row>
    <row r="88" spans="3:4" s="6" customFormat="1" ht="12.75">
      <c r="C88" s="42"/>
      <c r="D88" s="42"/>
    </row>
    <row r="89" spans="3:4" s="6" customFormat="1" ht="12.75">
      <c r="C89" s="42"/>
      <c r="D89" s="42"/>
    </row>
    <row r="90" spans="3:4" s="6" customFormat="1" ht="12.75">
      <c r="C90" s="42"/>
      <c r="D90" s="42"/>
    </row>
    <row r="91" spans="3:4" s="6" customFormat="1" ht="12.75">
      <c r="C91" s="42"/>
      <c r="D91" s="42"/>
    </row>
    <row r="92" spans="3:4" s="6" customFormat="1" ht="12.75">
      <c r="C92" s="42"/>
      <c r="D92" s="42"/>
    </row>
    <row r="93" spans="3:4" s="6" customFormat="1" ht="12.75">
      <c r="C93" s="42"/>
      <c r="D93" s="42"/>
    </row>
    <row r="94" spans="3:4" s="6" customFormat="1" ht="12.75">
      <c r="C94" s="42"/>
      <c r="D94" s="42"/>
    </row>
    <row r="95" spans="3:4" s="6" customFormat="1" ht="12.75">
      <c r="C95" s="42"/>
      <c r="D95" s="42"/>
    </row>
    <row r="96" spans="3:4" s="6" customFormat="1" ht="12.75">
      <c r="C96" s="42"/>
      <c r="D96" s="42"/>
    </row>
    <row r="97" spans="3:4" s="6" customFormat="1" ht="12.75">
      <c r="C97" s="42"/>
      <c r="D97" s="42"/>
    </row>
    <row r="98" spans="3:4" s="6" customFormat="1" ht="12.75">
      <c r="C98" s="42"/>
      <c r="D98" s="42"/>
    </row>
    <row r="99" spans="3:4" s="6" customFormat="1" ht="12.75">
      <c r="C99" s="42"/>
      <c r="D99" s="42"/>
    </row>
    <row r="100" spans="3:4" s="6" customFormat="1" ht="12.75">
      <c r="C100" s="42"/>
      <c r="D100" s="42"/>
    </row>
    <row r="101" spans="3:4" s="6" customFormat="1" ht="12.75">
      <c r="C101" s="42"/>
      <c r="D101" s="42"/>
    </row>
    <row r="102" spans="3:4" s="6" customFormat="1" ht="12.75">
      <c r="C102" s="42"/>
      <c r="D102" s="42"/>
    </row>
    <row r="103" spans="3:4" s="6" customFormat="1" ht="12.75">
      <c r="C103" s="42"/>
      <c r="D103" s="42"/>
    </row>
    <row r="104" spans="3:4" s="6" customFormat="1" ht="12.75">
      <c r="C104" s="42"/>
      <c r="D104" s="42"/>
    </row>
    <row r="105" spans="3:4" s="6" customFormat="1" ht="12.75">
      <c r="C105" s="42"/>
      <c r="D105" s="42"/>
    </row>
    <row r="106" spans="3:4" s="6" customFormat="1" ht="12.75">
      <c r="C106" s="42"/>
      <c r="D106" s="42"/>
    </row>
    <row r="107" spans="3:4" s="6" customFormat="1" ht="12.75">
      <c r="C107" s="42"/>
      <c r="D107" s="42"/>
    </row>
    <row r="108" spans="3:4" s="6" customFormat="1" ht="12.75">
      <c r="C108" s="42"/>
      <c r="D108" s="42"/>
    </row>
    <row r="109" spans="3:4" s="6" customFormat="1" ht="12.75">
      <c r="C109" s="42"/>
      <c r="D109" s="42"/>
    </row>
    <row r="110" spans="3:4" s="6" customFormat="1" ht="12.75">
      <c r="C110" s="42"/>
      <c r="D110" s="42"/>
    </row>
    <row r="111" spans="3:4" s="6" customFormat="1" ht="12.75">
      <c r="C111" s="42"/>
      <c r="D111" s="42"/>
    </row>
    <row r="112" spans="3:4" s="6" customFormat="1" ht="12.75">
      <c r="C112" s="42"/>
      <c r="D112" s="42"/>
    </row>
    <row r="113" spans="3:4" s="6" customFormat="1" ht="12.75">
      <c r="C113" s="42"/>
      <c r="D113" s="42"/>
    </row>
    <row r="114" spans="3:4" s="6" customFormat="1" ht="12.75">
      <c r="C114" s="42"/>
      <c r="D114" s="42"/>
    </row>
    <row r="115" spans="3:4" s="6" customFormat="1" ht="12.75">
      <c r="C115" s="42"/>
      <c r="D115" s="42"/>
    </row>
    <row r="116" spans="3:4" s="6" customFormat="1" ht="12.75">
      <c r="C116" s="42"/>
      <c r="D116" s="42"/>
    </row>
    <row r="117" spans="3:4" s="6" customFormat="1" ht="12.75">
      <c r="C117" s="42"/>
      <c r="D117" s="42"/>
    </row>
    <row r="118" spans="3:4" s="6" customFormat="1" ht="12.75">
      <c r="C118" s="42"/>
      <c r="D118" s="42"/>
    </row>
    <row r="119" spans="3:4" s="6" customFormat="1" ht="12.75">
      <c r="C119" s="42"/>
      <c r="D119" s="42"/>
    </row>
    <row r="120" spans="3:4" s="6" customFormat="1" ht="12.75">
      <c r="C120" s="42"/>
      <c r="D120" s="42"/>
    </row>
    <row r="121" spans="3:4" s="6" customFormat="1" ht="12.75">
      <c r="C121" s="42"/>
      <c r="D121" s="42"/>
    </row>
    <row r="122" spans="3:4" s="6" customFormat="1" ht="12.75">
      <c r="C122" s="42"/>
      <c r="D122" s="42"/>
    </row>
    <row r="123" spans="3:4" s="6" customFormat="1" ht="12.75">
      <c r="C123" s="42"/>
      <c r="D123" s="42"/>
    </row>
    <row r="124" spans="3:4" s="6" customFormat="1" ht="12.75">
      <c r="C124" s="42"/>
      <c r="D124" s="42"/>
    </row>
    <row r="125" spans="3:4" s="6" customFormat="1" ht="12.75">
      <c r="C125" s="42"/>
      <c r="D125" s="42"/>
    </row>
    <row r="126" spans="3:4" s="6" customFormat="1" ht="12.75">
      <c r="C126" s="42"/>
      <c r="D126" s="42"/>
    </row>
    <row r="127" spans="3:4" s="6" customFormat="1" ht="12.75">
      <c r="C127" s="42"/>
      <c r="D127" s="42"/>
    </row>
    <row r="128" spans="3:4" s="6" customFormat="1" ht="12.75">
      <c r="C128" s="42"/>
      <c r="D128" s="42"/>
    </row>
    <row r="129" spans="3:4" s="6" customFormat="1" ht="12.75">
      <c r="C129" s="42"/>
      <c r="D129" s="42"/>
    </row>
    <row r="130" s="6" customFormat="1" ht="12.75">
      <c r="C130" s="42"/>
    </row>
    <row r="131" s="6" customFormat="1" ht="12.75">
      <c r="C131" s="42"/>
    </row>
    <row r="132" s="6" customFormat="1" ht="12.75">
      <c r="C132" s="42"/>
    </row>
    <row r="133" s="6" customFormat="1" ht="12.75">
      <c r="C133" s="42"/>
    </row>
    <row r="134" s="6" customFormat="1" ht="12.75">
      <c r="C134" s="42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4">
      <selection activeCell="J5" sqref="J5"/>
    </sheetView>
  </sheetViews>
  <sheetFormatPr defaultColWidth="9.00390625" defaultRowHeight="12.75"/>
  <cols>
    <col min="1" max="1" width="8.625" style="0" customWidth="1"/>
    <col min="2" max="2" width="11.00390625" style="0" customWidth="1"/>
    <col min="3" max="3" width="11.125" style="0" customWidth="1"/>
    <col min="4" max="6" width="12.25390625" style="0" customWidth="1"/>
    <col min="7" max="7" width="10.875" style="0" customWidth="1"/>
    <col min="8" max="8" width="5.625" style="0" customWidth="1"/>
    <col min="9" max="9" width="8.625" style="0" customWidth="1"/>
  </cols>
  <sheetData>
    <row r="1" ht="12.75">
      <c r="E1" t="s">
        <v>244</v>
      </c>
    </row>
    <row r="2" ht="12.75">
      <c r="E2" t="s">
        <v>252</v>
      </c>
    </row>
    <row r="4" spans="1:7" s="35" customFormat="1" ht="13.5" thickBot="1">
      <c r="A4" s="183" t="s">
        <v>243</v>
      </c>
      <c r="B4" s="183"/>
      <c r="C4" s="183"/>
      <c r="D4" s="183"/>
      <c r="E4" s="183"/>
      <c r="F4" s="183"/>
      <c r="G4" s="183"/>
    </row>
    <row r="5" spans="1:9" s="35" customFormat="1" ht="49.5" customHeight="1" thickBot="1">
      <c r="A5" s="184" t="s">
        <v>228</v>
      </c>
      <c r="B5" s="184"/>
      <c r="C5" s="96" t="s">
        <v>229</v>
      </c>
      <c r="D5" s="142" t="s">
        <v>227</v>
      </c>
      <c r="E5" s="150" t="s">
        <v>230</v>
      </c>
      <c r="F5" s="151" t="s">
        <v>236</v>
      </c>
      <c r="G5" s="152" t="s">
        <v>3</v>
      </c>
      <c r="H5" s="171" t="s">
        <v>238</v>
      </c>
      <c r="I5" s="175" t="s">
        <v>245</v>
      </c>
    </row>
    <row r="6" spans="1:9" s="83" customFormat="1" ht="12">
      <c r="A6" s="97">
        <v>2010</v>
      </c>
      <c r="B6" s="105" t="s">
        <v>221</v>
      </c>
      <c r="C6" s="106">
        <v>100000</v>
      </c>
      <c r="D6" s="121">
        <v>60000</v>
      </c>
      <c r="E6" s="155">
        <v>50000</v>
      </c>
      <c r="F6" s="121">
        <v>0</v>
      </c>
      <c r="G6" s="143">
        <f aca="true" t="shared" si="0" ref="G6:G34">SUM(C6:F6)</f>
        <v>210000</v>
      </c>
      <c r="H6" s="172" t="s">
        <v>239</v>
      </c>
      <c r="I6" s="140" t="s">
        <v>246</v>
      </c>
    </row>
    <row r="7" spans="1:9" s="83" customFormat="1" ht="23.25" customHeight="1">
      <c r="A7" s="100"/>
      <c r="B7" s="86" t="s">
        <v>222</v>
      </c>
      <c r="C7" s="84">
        <v>200000</v>
      </c>
      <c r="D7" s="119">
        <v>60000</v>
      </c>
      <c r="E7" s="153">
        <v>50000</v>
      </c>
      <c r="F7" s="119">
        <v>0</v>
      </c>
      <c r="G7" s="144">
        <f t="shared" si="0"/>
        <v>310000</v>
      </c>
      <c r="H7" s="172" t="s">
        <v>240</v>
      </c>
      <c r="I7" s="187" t="s">
        <v>253</v>
      </c>
    </row>
    <row r="8" spans="1:9" s="83" customFormat="1" ht="12">
      <c r="A8" s="100"/>
      <c r="B8" s="86" t="s">
        <v>223</v>
      </c>
      <c r="C8" s="84"/>
      <c r="D8" s="119">
        <v>60000</v>
      </c>
      <c r="E8" s="153">
        <v>50000</v>
      </c>
      <c r="F8" s="119">
        <v>25000</v>
      </c>
      <c r="G8" s="144">
        <f t="shared" si="0"/>
        <v>135000</v>
      </c>
      <c r="H8" s="172" t="s">
        <v>241</v>
      </c>
      <c r="I8" s="140"/>
    </row>
    <row r="9" spans="1:9" s="83" customFormat="1" ht="12">
      <c r="A9" s="100"/>
      <c r="B9" s="91" t="s">
        <v>224</v>
      </c>
      <c r="C9" s="84"/>
      <c r="D9" s="119">
        <v>60000</v>
      </c>
      <c r="E9" s="153">
        <v>50000</v>
      </c>
      <c r="F9" s="119">
        <v>25000</v>
      </c>
      <c r="G9" s="144">
        <f t="shared" si="0"/>
        <v>135000</v>
      </c>
      <c r="H9" s="172" t="s">
        <v>242</v>
      </c>
      <c r="I9" s="140"/>
    </row>
    <row r="10" spans="1:9" s="87" customFormat="1" ht="12.75" customHeight="1">
      <c r="A10" s="102" t="s">
        <v>3</v>
      </c>
      <c r="B10" s="104" t="s">
        <v>225</v>
      </c>
      <c r="C10" s="94">
        <f>SUM(C6:C9)</f>
        <v>300000</v>
      </c>
      <c r="D10" s="120">
        <f>SUM(D6:D9)</f>
        <v>240000</v>
      </c>
      <c r="E10" s="154">
        <f>SUM(E6:E9)</f>
        <v>200000</v>
      </c>
      <c r="F10" s="94">
        <f>SUM(F6:F9)</f>
        <v>50000</v>
      </c>
      <c r="G10" s="145">
        <f t="shared" si="0"/>
        <v>790000</v>
      </c>
      <c r="H10" s="173"/>
      <c r="I10" s="147"/>
    </row>
    <row r="11" spans="1:9" s="88" customFormat="1" ht="24.75" customHeight="1" thickBot="1">
      <c r="A11" s="181" t="s">
        <v>233</v>
      </c>
      <c r="B11" s="182"/>
      <c r="C11" s="107">
        <v>200000</v>
      </c>
      <c r="D11" s="122">
        <v>0</v>
      </c>
      <c r="E11" s="156">
        <v>0</v>
      </c>
      <c r="F11" s="122">
        <v>0</v>
      </c>
      <c r="G11" s="146">
        <f t="shared" si="0"/>
        <v>200000</v>
      </c>
      <c r="H11" s="174"/>
      <c r="I11" s="176" t="s">
        <v>247</v>
      </c>
    </row>
    <row r="12" spans="1:8" s="88" customFormat="1" ht="12">
      <c r="A12" s="169">
        <v>2011</v>
      </c>
      <c r="B12" s="109" t="s">
        <v>221</v>
      </c>
      <c r="C12" s="110"/>
      <c r="D12" s="123">
        <v>72000</v>
      </c>
      <c r="E12" s="157">
        <v>70000</v>
      </c>
      <c r="F12" s="119">
        <v>25000</v>
      </c>
      <c r="G12" s="143">
        <f t="shared" si="0"/>
        <v>167000</v>
      </c>
      <c r="H12" s="140" t="s">
        <v>239</v>
      </c>
    </row>
    <row r="13" spans="1:8" s="88" customFormat="1" ht="12">
      <c r="A13" s="111"/>
      <c r="B13" s="92" t="s">
        <v>222</v>
      </c>
      <c r="C13" s="89"/>
      <c r="D13" s="124">
        <v>72000</v>
      </c>
      <c r="E13" s="158">
        <v>70000</v>
      </c>
      <c r="F13" s="119">
        <v>25000</v>
      </c>
      <c r="G13" s="144">
        <f t="shared" si="0"/>
        <v>167000</v>
      </c>
      <c r="H13" s="140" t="s">
        <v>240</v>
      </c>
    </row>
    <row r="14" spans="1:8" s="88" customFormat="1" ht="12">
      <c r="A14" s="111"/>
      <c r="B14" s="92" t="s">
        <v>223</v>
      </c>
      <c r="C14" s="89"/>
      <c r="D14" s="124">
        <v>71000</v>
      </c>
      <c r="E14" s="158">
        <v>70000</v>
      </c>
      <c r="F14" s="119">
        <v>25000</v>
      </c>
      <c r="G14" s="144">
        <f t="shared" si="0"/>
        <v>166000</v>
      </c>
      <c r="H14" s="140" t="s">
        <v>241</v>
      </c>
    </row>
    <row r="15" spans="1:8" s="88" customFormat="1" ht="12.75" thickBot="1">
      <c r="A15" s="111"/>
      <c r="B15" s="93" t="s">
        <v>224</v>
      </c>
      <c r="C15" s="89"/>
      <c r="D15" s="124">
        <v>225000</v>
      </c>
      <c r="E15" s="159">
        <v>70000</v>
      </c>
      <c r="F15" s="160">
        <v>25000</v>
      </c>
      <c r="G15" s="161">
        <f t="shared" si="0"/>
        <v>320000</v>
      </c>
      <c r="H15" s="141" t="s">
        <v>242</v>
      </c>
    </row>
    <row r="16" spans="1:8" s="88" customFormat="1" ht="13.5" customHeight="1">
      <c r="A16" s="112" t="s">
        <v>3</v>
      </c>
      <c r="B16" s="103" t="s">
        <v>226</v>
      </c>
      <c r="C16" s="90">
        <f>SUM(C12:C15)</f>
        <v>0</v>
      </c>
      <c r="D16" s="90">
        <f>SUM(D12:D15)</f>
        <v>440000</v>
      </c>
      <c r="E16" s="148">
        <f>SUM(E12:E15)</f>
        <v>280000</v>
      </c>
      <c r="F16" s="148">
        <f>SUM(F12:F15)</f>
        <v>100000</v>
      </c>
      <c r="G16" s="149">
        <f t="shared" si="0"/>
        <v>820000</v>
      </c>
      <c r="H16" s="118"/>
    </row>
    <row r="17" spans="1:8" s="83" customFormat="1" ht="23.25" customHeight="1" thickBot="1">
      <c r="A17" s="185" t="s">
        <v>233</v>
      </c>
      <c r="B17" s="186"/>
      <c r="C17" s="134">
        <v>0</v>
      </c>
      <c r="D17" s="135">
        <v>225000</v>
      </c>
      <c r="E17" s="135">
        <v>0</v>
      </c>
      <c r="F17" s="178">
        <v>0</v>
      </c>
      <c r="G17" s="129">
        <f t="shared" si="0"/>
        <v>225000</v>
      </c>
      <c r="H17" s="117"/>
    </row>
    <row r="18" spans="1:8" s="88" customFormat="1" ht="12">
      <c r="A18" s="169">
        <v>2012</v>
      </c>
      <c r="B18" s="109" t="s">
        <v>239</v>
      </c>
      <c r="C18" s="110"/>
      <c r="D18" s="98"/>
      <c r="E18" s="98">
        <v>90000</v>
      </c>
      <c r="F18" s="99">
        <v>50000</v>
      </c>
      <c r="G18" s="130">
        <f t="shared" si="0"/>
        <v>140000</v>
      </c>
      <c r="H18" s="117"/>
    </row>
    <row r="19" spans="1:8" s="88" customFormat="1" ht="12">
      <c r="A19" s="111"/>
      <c r="B19" s="92" t="s">
        <v>240</v>
      </c>
      <c r="C19" s="89"/>
      <c r="D19" s="85"/>
      <c r="E19" s="85">
        <v>90000</v>
      </c>
      <c r="F19" s="101">
        <v>50000</v>
      </c>
      <c r="G19" s="131">
        <f t="shared" si="0"/>
        <v>140000</v>
      </c>
      <c r="H19" s="117"/>
    </row>
    <row r="20" spans="1:8" s="88" customFormat="1" ht="12">
      <c r="A20" s="111"/>
      <c r="B20" s="92" t="s">
        <v>241</v>
      </c>
      <c r="C20" s="89"/>
      <c r="D20" s="85"/>
      <c r="E20" s="85">
        <v>90000</v>
      </c>
      <c r="F20" s="101">
        <v>50000</v>
      </c>
      <c r="G20" s="131">
        <f t="shared" si="0"/>
        <v>140000</v>
      </c>
      <c r="H20" s="117"/>
    </row>
    <row r="21" spans="1:8" s="88" customFormat="1" ht="12">
      <c r="A21" s="111"/>
      <c r="B21" s="93" t="s">
        <v>242</v>
      </c>
      <c r="C21" s="89"/>
      <c r="D21" s="85"/>
      <c r="E21" s="85">
        <v>90000</v>
      </c>
      <c r="F21" s="101">
        <v>50000</v>
      </c>
      <c r="G21" s="131">
        <f t="shared" si="0"/>
        <v>140000</v>
      </c>
      <c r="H21" s="117"/>
    </row>
    <row r="22" spans="1:8" s="88" customFormat="1" ht="13.5" customHeight="1" thickBot="1">
      <c r="A22" s="114" t="s">
        <v>3</v>
      </c>
      <c r="B22" s="115" t="s">
        <v>231</v>
      </c>
      <c r="C22" s="108">
        <f>SUM(C18:C21)</f>
        <v>0</v>
      </c>
      <c r="D22" s="108">
        <f>SUM(D18:D21)</f>
        <v>0</v>
      </c>
      <c r="E22" s="108">
        <f>SUM(E18:E21)</f>
        <v>360000</v>
      </c>
      <c r="F22" s="139">
        <f>SUM(F18:F21)</f>
        <v>200000</v>
      </c>
      <c r="G22" s="132">
        <f t="shared" si="0"/>
        <v>560000</v>
      </c>
      <c r="H22" s="118"/>
    </row>
    <row r="23" spans="1:8" s="88" customFormat="1" ht="12">
      <c r="A23" s="170">
        <v>2013</v>
      </c>
      <c r="B23" s="136" t="s">
        <v>239</v>
      </c>
      <c r="C23" s="138"/>
      <c r="D23" s="137"/>
      <c r="E23" s="137">
        <v>90000</v>
      </c>
      <c r="F23" s="133">
        <v>75000</v>
      </c>
      <c r="G23" s="126">
        <f t="shared" si="0"/>
        <v>165000</v>
      </c>
      <c r="H23" s="117"/>
    </row>
    <row r="24" spans="1:8" s="88" customFormat="1" ht="12">
      <c r="A24" s="111"/>
      <c r="B24" s="92" t="s">
        <v>240</v>
      </c>
      <c r="C24" s="95"/>
      <c r="D24" s="85"/>
      <c r="E24" s="85">
        <v>90000</v>
      </c>
      <c r="F24" s="124">
        <v>75000</v>
      </c>
      <c r="G24" s="127">
        <f t="shared" si="0"/>
        <v>165000</v>
      </c>
      <c r="H24" s="117"/>
    </row>
    <row r="25" spans="1:8" s="88" customFormat="1" ht="12">
      <c r="A25" s="111"/>
      <c r="B25" s="92" t="s">
        <v>241</v>
      </c>
      <c r="C25" s="95"/>
      <c r="D25" s="85"/>
      <c r="E25" s="85">
        <v>280000</v>
      </c>
      <c r="F25" s="124">
        <v>100000</v>
      </c>
      <c r="G25" s="127">
        <f t="shared" si="0"/>
        <v>380000</v>
      </c>
      <c r="H25" s="117"/>
    </row>
    <row r="26" spans="1:8" s="88" customFormat="1" ht="12">
      <c r="A26" s="111"/>
      <c r="B26" s="93" t="s">
        <v>242</v>
      </c>
      <c r="C26" s="95"/>
      <c r="D26" s="85"/>
      <c r="E26" s="85"/>
      <c r="F26" s="124">
        <v>100000</v>
      </c>
      <c r="G26" s="127">
        <f t="shared" si="0"/>
        <v>100000</v>
      </c>
      <c r="H26" s="117"/>
    </row>
    <row r="27" spans="1:7" s="88" customFormat="1" ht="13.5" customHeight="1">
      <c r="A27" s="112" t="s">
        <v>3</v>
      </c>
      <c r="B27" s="103" t="s">
        <v>232</v>
      </c>
      <c r="C27" s="90">
        <f>SUM(C23:C26)</f>
        <v>0</v>
      </c>
      <c r="D27" s="90">
        <f>SUM(D23:D26)</f>
        <v>0</v>
      </c>
      <c r="E27" s="90">
        <f>SUM(E23:E26)</f>
        <v>460000</v>
      </c>
      <c r="F27" s="90">
        <f>SUM(F23:F26)</f>
        <v>350000</v>
      </c>
      <c r="G27" s="128">
        <f t="shared" si="0"/>
        <v>810000</v>
      </c>
    </row>
    <row r="28" spans="1:7" s="83" customFormat="1" ht="23.25" customHeight="1" thickBot="1">
      <c r="A28" s="181" t="s">
        <v>233</v>
      </c>
      <c r="B28" s="182"/>
      <c r="C28" s="113">
        <v>0</v>
      </c>
      <c r="D28" s="107">
        <v>0</v>
      </c>
      <c r="E28" s="107">
        <v>280000</v>
      </c>
      <c r="F28" s="125">
        <v>0</v>
      </c>
      <c r="G28" s="129">
        <f t="shared" si="0"/>
        <v>280000</v>
      </c>
    </row>
    <row r="29" spans="1:8" s="88" customFormat="1" ht="12">
      <c r="A29" s="169">
        <v>2014</v>
      </c>
      <c r="B29" s="109" t="s">
        <v>239</v>
      </c>
      <c r="C29" s="116"/>
      <c r="D29" s="98"/>
      <c r="E29" s="98"/>
      <c r="F29" s="123">
        <v>100000</v>
      </c>
      <c r="G29" s="126">
        <f t="shared" si="0"/>
        <v>100000</v>
      </c>
      <c r="H29" s="117"/>
    </row>
    <row r="30" spans="1:8" s="88" customFormat="1" ht="12">
      <c r="A30" s="111"/>
      <c r="B30" s="92" t="s">
        <v>240</v>
      </c>
      <c r="C30" s="95"/>
      <c r="D30" s="85"/>
      <c r="E30" s="85"/>
      <c r="F30" s="124">
        <v>200000</v>
      </c>
      <c r="G30" s="127">
        <f t="shared" si="0"/>
        <v>200000</v>
      </c>
      <c r="H30" s="117"/>
    </row>
    <row r="31" spans="1:8" s="88" customFormat="1" ht="12">
      <c r="A31" s="111"/>
      <c r="B31" s="92" t="s">
        <v>241</v>
      </c>
      <c r="C31" s="95"/>
      <c r="D31" s="85"/>
      <c r="E31" s="85"/>
      <c r="F31" s="124"/>
      <c r="G31" s="127">
        <f t="shared" si="0"/>
        <v>0</v>
      </c>
      <c r="H31" s="117"/>
    </row>
    <row r="32" spans="1:8" s="88" customFormat="1" ht="12">
      <c r="A32" s="111"/>
      <c r="B32" s="93" t="s">
        <v>242</v>
      </c>
      <c r="C32" s="95"/>
      <c r="D32" s="85"/>
      <c r="E32" s="85"/>
      <c r="F32" s="124"/>
      <c r="G32" s="127">
        <f t="shared" si="0"/>
        <v>0</v>
      </c>
      <c r="H32" s="117"/>
    </row>
    <row r="33" spans="1:7" s="88" customFormat="1" ht="13.5" customHeight="1">
      <c r="A33" s="112" t="s">
        <v>3</v>
      </c>
      <c r="B33" s="103" t="s">
        <v>237</v>
      </c>
      <c r="C33" s="90">
        <f>SUM(C29:C32)</f>
        <v>0</v>
      </c>
      <c r="D33" s="90">
        <f>SUM(D29:D32)</f>
        <v>0</v>
      </c>
      <c r="E33" s="90"/>
      <c r="F33" s="90">
        <f>SUM(F29:F32)</f>
        <v>300000</v>
      </c>
      <c r="G33" s="128">
        <f t="shared" si="0"/>
        <v>300000</v>
      </c>
    </row>
    <row r="34" spans="1:7" s="83" customFormat="1" ht="23.25" customHeight="1" thickBot="1">
      <c r="A34" s="181" t="s">
        <v>233</v>
      </c>
      <c r="B34" s="182"/>
      <c r="C34" s="113">
        <v>0</v>
      </c>
      <c r="D34" s="107">
        <v>0</v>
      </c>
      <c r="E34" s="107">
        <v>0</v>
      </c>
      <c r="F34" s="125">
        <v>200000</v>
      </c>
      <c r="G34" s="129">
        <f t="shared" si="0"/>
        <v>200000</v>
      </c>
    </row>
    <row r="35" spans="1:7" s="83" customFormat="1" ht="12">
      <c r="A35" s="162" t="s">
        <v>234</v>
      </c>
      <c r="B35" s="163"/>
      <c r="C35" s="106">
        <v>800000</v>
      </c>
      <c r="D35" s="106">
        <v>900000</v>
      </c>
      <c r="E35" s="106">
        <v>1400000</v>
      </c>
      <c r="F35" s="106">
        <f>SUM(F33,F27,F22,F16,F10)</f>
        <v>1000000</v>
      </c>
      <c r="G35" s="164" t="s">
        <v>218</v>
      </c>
    </row>
    <row r="36" spans="1:7" s="83" customFormat="1" ht="12.75" thickBot="1">
      <c r="A36" s="165" t="s">
        <v>235</v>
      </c>
      <c r="B36" s="166"/>
      <c r="C36" s="167">
        <v>0.25</v>
      </c>
      <c r="D36" s="167">
        <v>0.25</v>
      </c>
      <c r="E36" s="167">
        <v>0.2</v>
      </c>
      <c r="F36" s="167">
        <v>0.2</v>
      </c>
      <c r="G36" s="168" t="s">
        <v>218</v>
      </c>
    </row>
    <row r="37" spans="1:7" s="177" customFormat="1" ht="11.25">
      <c r="A37" s="179" t="s">
        <v>248</v>
      </c>
      <c r="B37" s="179"/>
      <c r="C37" s="179"/>
      <c r="D37" s="179"/>
      <c r="E37" s="179"/>
      <c r="F37" s="179"/>
      <c r="G37" s="180">
        <f>SUM(G33,G27,G22,G16,G10)</f>
        <v>3280000</v>
      </c>
    </row>
    <row r="38" spans="1:7" s="177" customFormat="1" ht="11.25">
      <c r="A38" s="179" t="s">
        <v>249</v>
      </c>
      <c r="B38" s="179"/>
      <c r="C38" s="179"/>
      <c r="D38" s="179"/>
      <c r="E38" s="179"/>
      <c r="F38" s="179"/>
      <c r="G38" s="180">
        <v>320000</v>
      </c>
    </row>
    <row r="39" spans="1:7" s="177" customFormat="1" ht="11.25">
      <c r="A39" s="179" t="s">
        <v>250</v>
      </c>
      <c r="B39" s="179"/>
      <c r="C39" s="179"/>
      <c r="D39" s="179"/>
      <c r="E39" s="179"/>
      <c r="F39" s="179"/>
      <c r="G39" s="180">
        <v>200000</v>
      </c>
    </row>
    <row r="40" spans="1:7" s="177" customFormat="1" ht="11.25">
      <c r="A40" s="179" t="s">
        <v>251</v>
      </c>
      <c r="B40" s="179"/>
      <c r="C40" s="179"/>
      <c r="D40" s="179"/>
      <c r="E40" s="179"/>
      <c r="F40" s="179"/>
      <c r="G40" s="180">
        <f>G37-G38-G39</f>
        <v>2760000</v>
      </c>
    </row>
  </sheetData>
  <sheetProtection/>
  <mergeCells count="6">
    <mergeCell ref="A34:B34"/>
    <mergeCell ref="A28:B28"/>
    <mergeCell ref="A4:G4"/>
    <mergeCell ref="A5:B5"/>
    <mergeCell ref="A11:B11"/>
    <mergeCell ref="A17:B17"/>
  </mergeCells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Gmina Poniec</cp:lastModifiedBy>
  <cp:lastPrinted>2010-08-19T06:20:48Z</cp:lastPrinted>
  <dcterms:created xsi:type="dcterms:W3CDTF">2000-11-14T09:08:51Z</dcterms:created>
  <dcterms:modified xsi:type="dcterms:W3CDTF">2010-08-19T06:27:38Z</dcterms:modified>
  <cp:category/>
  <cp:version/>
  <cp:contentType/>
  <cp:contentStatus/>
</cp:coreProperties>
</file>