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520" activeTab="0"/>
  </bookViews>
  <sheets>
    <sheet name="2023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<sst xmlns="http://schemas.openxmlformats.org/spreadsheetml/2006/main" count="116" uniqueCount="85">
  <si>
    <t>Śmiłowo</t>
  </si>
  <si>
    <t>Waszkowo</t>
  </si>
  <si>
    <t>Miechcin</t>
  </si>
  <si>
    <t>Dzięczyna</t>
  </si>
  <si>
    <t>Czarkowo</t>
  </si>
  <si>
    <t>Bączylas</t>
  </si>
  <si>
    <t>Drzewce</t>
  </si>
  <si>
    <t>Rokosowo</t>
  </si>
  <si>
    <t>Bogdanki</t>
  </si>
  <si>
    <t>Aktywizacja mieszkańców sołectwa poprzez działania mające na celu poprawę stanu dróg nieutwardzonych na terenie sołectwa</t>
  </si>
  <si>
    <t>Sarbinowo</t>
  </si>
  <si>
    <t>Szurkowo</t>
  </si>
  <si>
    <t>Łęka Wielka</t>
  </si>
  <si>
    <t>Wydawy</t>
  </si>
  <si>
    <t>Teodozewo</t>
  </si>
  <si>
    <t>Żytowiecko</t>
  </si>
  <si>
    <t>Zawada</t>
  </si>
  <si>
    <t>Grodzisko</t>
  </si>
  <si>
    <t>Łęka  Mała</t>
  </si>
  <si>
    <t>Janiszewo</t>
  </si>
  <si>
    <t>Razem sołectwo Bączylas</t>
  </si>
  <si>
    <t>Razem sołectwo Bogdanki</t>
  </si>
  <si>
    <t>Razem sołectwo Drzewce</t>
  </si>
  <si>
    <t>Razem sołectwo Grodzisko</t>
  </si>
  <si>
    <t>Razem sołectwo Janiszewo</t>
  </si>
  <si>
    <t>Razem sołectwo Łęka Mała</t>
  </si>
  <si>
    <t xml:space="preserve"> Kultywowanie tradycji i wspieranie integracji lokalnej poprzez organizację imprez kulturalno - integracyjnych</t>
  </si>
  <si>
    <t>Poprawa jakości dróg gminnych poprzez wyrównywanie dróg nieutwardzonych na terenie sołectwa</t>
  </si>
  <si>
    <t>Aktywizacja społeczności lokalnej poprzez prace związane z utrzymaniem gminnych terenów zielonych na terenie sołectwa</t>
  </si>
  <si>
    <t xml:space="preserve">Kultywowanie tradycji i wspieranie integracji lokalnej poprzez organizację imprez kulturalno - integracyjnych </t>
  </si>
  <si>
    <t>Razem sołectwo Łęka Wielka</t>
  </si>
  <si>
    <t>Razem sołectwo Miechcin</t>
  </si>
  <si>
    <t>Razem sołectwo Rokosowo</t>
  </si>
  <si>
    <t>Kultywowanie tradycji i wspieranie integracji lokalnej poprzez organizację imprez kulturalno - integracyjnych</t>
  </si>
  <si>
    <t>Razem sołectwo Szurkowo</t>
  </si>
  <si>
    <t>Razem sołectwo Śmiłowo</t>
  </si>
  <si>
    <t>Razem sołectwo Teodozewo</t>
  </si>
  <si>
    <t>Razem sołectwo Waszkowo</t>
  </si>
  <si>
    <t>Razem sołectwo Wydawy</t>
  </si>
  <si>
    <t>Razem sołectwo Zawada</t>
  </si>
  <si>
    <t>Razem sołectwo Żytowiecko</t>
  </si>
  <si>
    <t>Lp</t>
  </si>
  <si>
    <t>Sołectwo</t>
  </si>
  <si>
    <t>Przedsięwzięcie</t>
  </si>
  <si>
    <t>Dz.</t>
  </si>
  <si>
    <t>Rozdz.</t>
  </si>
  <si>
    <t>§</t>
  </si>
  <si>
    <t>Plan</t>
  </si>
  <si>
    <t>OGÓŁEM PLANOWANE WYDATKI NA FUNDUSZ SOŁECKI</t>
  </si>
  <si>
    <t>Razem sołectwo Czarkowo</t>
  </si>
  <si>
    <t>Razem sołectwo Dzięczyna</t>
  </si>
  <si>
    <t>Razem sołectwo Sarbinowo</t>
  </si>
  <si>
    <t xml:space="preserve">Aktywizacja społeczności lokalnej poprzez prace związane z utrzymaniem gminnych terenów zielonych na terenie sołectwa. </t>
  </si>
  <si>
    <t xml:space="preserve"> Aktywizacja społeczności lokalnej poprzez prace związane z utrzymaniem gminnych terenów zielonych na terenie sołectwa </t>
  </si>
  <si>
    <t xml:space="preserve">Aktywizacja społeczności lokalnej poprzez prace związane z utrzymaniem i doposażeniem gminnych terenów zielonych </t>
  </si>
  <si>
    <t xml:space="preserve">Aktywizacja społeczności lokalnej poprzez prace związane z utrzymaniem gminnych terenów zielonych na terenie sołectwa  </t>
  </si>
  <si>
    <t xml:space="preserve">Aktywizacja społeczności lokalnej poprzez prace związane z utrzymaniem gminnych terenów zielonych na terenie sołectwa </t>
  </si>
  <si>
    <t>Aktywizacja społeczności lokalnej poprzez utrzymanie gminnych terenów zielonych na terenie solectwa</t>
  </si>
  <si>
    <t>Poprawa bezpieczeństwa społeczności lokalnej poprzez doposażenie OSP Dzięczyna</t>
  </si>
  <si>
    <t xml:space="preserve">Poprawa jakości dróg gminnych poprzez wyrównywanie dróg nieutwardzonych na terenie sołectwa </t>
  </si>
  <si>
    <t xml:space="preserve"> Aktywizacja społeczności lokalnej poprzez prace związane z utrzymaniem gminnych terenów zielonych na terenie sołectwa</t>
  </si>
  <si>
    <t xml:space="preserve">Aktywizacja społeczności lokalnej poprzez utrzymanie świetlicy </t>
  </si>
  <si>
    <t>Aktywizacja społeczności lokalnej poprzez utrzymanie świetlicy i doposażenie</t>
  </si>
  <si>
    <t>Poprawa jakości dróg i chodników na terenie wsi Sarbinowo-zakup kostki</t>
  </si>
  <si>
    <t>Aktywizacja społeczności lokalnej poprzez doposażenie świetlicy wiejskiej (zakup materiałów)</t>
  </si>
  <si>
    <t>Poprawa jakości dróg na terenie wsi Śmiłowo -wyrównaie</t>
  </si>
  <si>
    <t xml:space="preserve">Poprawa jakości chodników na terenie wsi Żytowiecko </t>
  </si>
  <si>
    <t>Wykaz przedsięwzięć planowanych do realizacji z Funduszu sołeckiego w roku 2023</t>
  </si>
  <si>
    <t xml:space="preserve">Aktywizacja społeczności lokalnej poprzez prace związane z utrzymaniem i doposażeniem gminnych terenów zielonych na obszarze sołectwa </t>
  </si>
  <si>
    <t>Aktywizacja mieszkańców sołectwa poprzez działania mające na celu poprawę stanu dróg  na terenie sołectwa</t>
  </si>
  <si>
    <t>Aktywizacja społeczności lokalnej poprzez prace związane z utrzymaniem i doposażeniem gminnych terenów rekreacyjnych</t>
  </si>
  <si>
    <t>Aktywizacja społeczności lokalnej poprzez prace związane z utrzymaniem gminnych terenów zielonych na terenie sołectwa - zagospodarowanie terenów rekreacyjnych</t>
  </si>
  <si>
    <t xml:space="preserve">Aktywizacja społeczności lokalnej poprzez prace związane z utrzymaniem gminnych terenów rekreacyjnych na terenie sołectwa </t>
  </si>
  <si>
    <t>Doposażenie terenu rekrreacyjnego (stoły drewniane)</t>
  </si>
  <si>
    <t xml:space="preserve">Doposażenie terenu rekrreacyjnego </t>
  </si>
  <si>
    <t>Aktywizacja społeczności lokalnej poprzez prace związane z utrzymaniem gminnych terenów rekreacyjnych</t>
  </si>
  <si>
    <t xml:space="preserve">Poprawa infrastruktury terenu rekreacyjnego </t>
  </si>
  <si>
    <t xml:space="preserve">Poprawa bezpieczeństwa społeczności lokalnej poprzez doposażenie OSP </t>
  </si>
  <si>
    <t>Aktywizacja społeczności lokalnej poprzez utrzymanie świetlicy wiejskiej</t>
  </si>
  <si>
    <t xml:space="preserve">Poprawa infrastruktury terenu rekreayjnego w Śmiłowie </t>
  </si>
  <si>
    <t xml:space="preserve">Aktywizacja społeczności lokalnej poprzez doposażenie świetlicy wiejskiej </t>
  </si>
  <si>
    <t xml:space="preserve">Doposażenie terenu rekreacyjnego </t>
  </si>
  <si>
    <t xml:space="preserve">Poprawa jakości chodników na terenie wsi </t>
  </si>
  <si>
    <t xml:space="preserve">Wyrównywanie dróg i chodnikow  na terenie solectwa </t>
  </si>
  <si>
    <t xml:space="preserve">Załącznik nr 11 do uchwały Rady Miejskiej  nr ……../…….../2022 z dnia …....grudnia 2022 r.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</si>
</sst>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[$-415]d\ mmmm\ yyyy"/>
    <numFmt numFmtId="168" formatCode="0.0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9"/>
      <color indexed="10"/>
      <name val="Calibri"/>
      <family val="2"/>
    </font>
    <font>
      <sz val="8"/>
      <color indexed="10"/>
      <name val="Times New Roman"/>
      <family val="1"/>
    </font>
    <font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9"/>
      <color rgb="FFFF00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  <xf numFmtId="44" fontId="2" fillId="33" borderId="10" xfId="60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4" fontId="2" fillId="33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right" vertical="center"/>
    </xf>
    <xf numFmtId="44" fontId="2" fillId="33" borderId="10" xfId="60" applyFont="1" applyFill="1" applyBorder="1" applyAlignment="1">
      <alignment vertical="center"/>
    </xf>
    <xf numFmtId="0" fontId="2" fillId="0" borderId="15" xfId="0" applyFont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44" fontId="2" fillId="33" borderId="11" xfId="60" applyFont="1" applyFill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4" fontId="2" fillId="33" borderId="13" xfId="60" applyFont="1" applyFill="1" applyBorder="1" applyAlignment="1">
      <alignment horizontal="right" vertical="center"/>
    </xf>
    <xf numFmtId="44" fontId="2" fillId="33" borderId="13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4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0" fontId="2" fillId="0" borderId="1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33" borderId="2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/>
    </xf>
    <xf numFmtId="0" fontId="2" fillId="0" borderId="22" xfId="0" applyFont="1" applyBorder="1" applyAlignment="1">
      <alignment horizontal="right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44" fontId="58" fillId="34" borderId="0" xfId="60" applyFont="1" applyFill="1" applyBorder="1" applyAlignment="1">
      <alignment horizontal="right" vertical="center"/>
    </xf>
    <xf numFmtId="166" fontId="2" fillId="33" borderId="10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66" fontId="2" fillId="33" borderId="13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44" fontId="2" fillId="33" borderId="14" xfId="6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166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166" fontId="3" fillId="33" borderId="14" xfId="0" applyNumberFormat="1" applyFont="1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23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23" xfId="0" applyBorder="1" applyAlignment="1">
      <alignment wrapText="1"/>
    </xf>
    <xf numFmtId="0" fontId="2" fillId="33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33" borderId="1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44" fontId="2" fillId="33" borderId="11" xfId="60" applyFont="1" applyFill="1" applyBorder="1" applyAlignment="1">
      <alignment horizontal="center" vertical="center"/>
    </xf>
    <xf numFmtId="44" fontId="2" fillId="33" borderId="13" xfId="6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zoomScalePageLayoutView="0" workbookViewId="0" topLeftCell="A96">
      <selection activeCell="C117" sqref="C117:C118"/>
    </sheetView>
  </sheetViews>
  <sheetFormatPr defaultColWidth="9.140625" defaultRowHeight="15"/>
  <cols>
    <col min="1" max="1" width="2.7109375" style="15" customWidth="1"/>
    <col min="2" max="2" width="9.140625" style="37" customWidth="1"/>
    <col min="3" max="3" width="2.28125" style="44" customWidth="1"/>
    <col min="4" max="4" width="57.8515625" style="16" customWidth="1"/>
    <col min="5" max="5" width="3.7109375" style="16" customWidth="1"/>
    <col min="6" max="6" width="6.28125" style="16" customWidth="1"/>
    <col min="7" max="7" width="4.8515625" style="16" customWidth="1"/>
    <col min="8" max="8" width="11.57421875" style="76" customWidth="1"/>
    <col min="9" max="11" width="11.00390625" style="75" customWidth="1"/>
    <col min="12" max="13" width="12.28125" style="0" bestFit="1" customWidth="1"/>
    <col min="14" max="14" width="11.28125" style="0" bestFit="1" customWidth="1"/>
    <col min="15" max="15" width="4.00390625" style="0" customWidth="1"/>
    <col min="16" max="16" width="12.57421875" style="0" customWidth="1"/>
  </cols>
  <sheetData>
    <row r="1" ht="15">
      <c r="D1" s="17" t="s">
        <v>84</v>
      </c>
    </row>
    <row r="3" spans="1:8" ht="15">
      <c r="A3" s="122" t="s">
        <v>67</v>
      </c>
      <c r="B3" s="122"/>
      <c r="C3" s="122"/>
      <c r="D3" s="122"/>
      <c r="E3" s="122"/>
      <c r="F3" s="122"/>
      <c r="G3" s="122"/>
      <c r="H3" s="122"/>
    </row>
    <row r="4" spans="1:8" ht="15">
      <c r="A4" s="19"/>
      <c r="B4" s="18"/>
      <c r="C4" s="43"/>
      <c r="D4" s="18"/>
      <c r="E4" s="18"/>
      <c r="F4" s="18"/>
      <c r="G4" s="18"/>
      <c r="H4" s="77"/>
    </row>
    <row r="5" spans="1:8" ht="15">
      <c r="A5" s="20" t="s">
        <v>41</v>
      </c>
      <c r="B5" s="22" t="s">
        <v>42</v>
      </c>
      <c r="C5" s="123" t="s">
        <v>43</v>
      </c>
      <c r="D5" s="123"/>
      <c r="E5" s="21" t="s">
        <v>44</v>
      </c>
      <c r="F5" s="21" t="s">
        <v>45</v>
      </c>
      <c r="G5" s="22" t="s">
        <v>46</v>
      </c>
      <c r="H5" s="23" t="s">
        <v>47</v>
      </c>
    </row>
    <row r="6" spans="1:8" ht="22.5">
      <c r="A6" s="5">
        <v>1</v>
      </c>
      <c r="B6" s="48" t="s">
        <v>5</v>
      </c>
      <c r="C6" s="46">
        <v>1</v>
      </c>
      <c r="D6" s="96" t="s">
        <v>68</v>
      </c>
      <c r="E6" s="25">
        <v>900</v>
      </c>
      <c r="F6" s="25">
        <v>90004</v>
      </c>
      <c r="G6" s="25">
        <v>4210</v>
      </c>
      <c r="H6" s="26">
        <v>1000</v>
      </c>
    </row>
    <row r="7" spans="1:15" ht="23.25">
      <c r="A7" s="8"/>
      <c r="B7" s="72"/>
      <c r="C7" s="94">
        <v>2</v>
      </c>
      <c r="D7" s="97" t="s">
        <v>69</v>
      </c>
      <c r="E7" s="6">
        <v>600</v>
      </c>
      <c r="F7" s="6">
        <v>60016</v>
      </c>
      <c r="G7" s="6">
        <v>4210</v>
      </c>
      <c r="H7" s="26">
        <v>5000</v>
      </c>
      <c r="O7" s="75"/>
    </row>
    <row r="8" spans="1:15" ht="15">
      <c r="A8" s="8"/>
      <c r="B8" s="72"/>
      <c r="C8" s="95"/>
      <c r="D8" s="56"/>
      <c r="E8" s="6">
        <v>600</v>
      </c>
      <c r="F8" s="6">
        <v>60016</v>
      </c>
      <c r="G8" s="6">
        <v>4300</v>
      </c>
      <c r="H8" s="26">
        <v>6591.39</v>
      </c>
      <c r="O8" s="75"/>
    </row>
    <row r="9" spans="1:8" ht="15">
      <c r="A9" s="8"/>
      <c r="B9" s="49"/>
      <c r="C9" s="124">
        <v>3</v>
      </c>
      <c r="D9" s="126" t="s">
        <v>33</v>
      </c>
      <c r="E9" s="27"/>
      <c r="F9" s="25"/>
      <c r="G9" s="28"/>
      <c r="H9" s="26"/>
    </row>
    <row r="10" spans="1:8" ht="15">
      <c r="A10" s="8"/>
      <c r="B10" s="50"/>
      <c r="C10" s="125"/>
      <c r="D10" s="127"/>
      <c r="E10" s="29">
        <v>921</v>
      </c>
      <c r="F10" s="30">
        <v>92195</v>
      </c>
      <c r="G10" s="31">
        <v>4300</v>
      </c>
      <c r="H10" s="32">
        <v>5000</v>
      </c>
    </row>
    <row r="11" spans="1:8" ht="15">
      <c r="A11" s="9"/>
      <c r="B11" s="128" t="s">
        <v>20</v>
      </c>
      <c r="C11" s="129"/>
      <c r="D11" s="129"/>
      <c r="E11" s="130"/>
      <c r="F11" s="130"/>
      <c r="G11" s="131"/>
      <c r="H11" s="33">
        <f>SUM(H6:H10)</f>
        <v>17591.39</v>
      </c>
    </row>
    <row r="12" spans="1:8" ht="23.25">
      <c r="A12" s="5">
        <v>2</v>
      </c>
      <c r="B12" s="5" t="s">
        <v>8</v>
      </c>
      <c r="C12" s="41">
        <v>1</v>
      </c>
      <c r="D12" s="1" t="s">
        <v>9</v>
      </c>
      <c r="E12" s="6">
        <v>600</v>
      </c>
      <c r="F12" s="6">
        <v>60016</v>
      </c>
      <c r="G12" s="6">
        <v>4300</v>
      </c>
      <c r="H12" s="7">
        <v>8026.33</v>
      </c>
    </row>
    <row r="13" spans="1:8" ht="22.5">
      <c r="A13" s="8"/>
      <c r="B13" s="8"/>
      <c r="C13" s="41">
        <v>2</v>
      </c>
      <c r="D13" s="3" t="s">
        <v>70</v>
      </c>
      <c r="E13" s="6">
        <v>900</v>
      </c>
      <c r="F13" s="6">
        <v>90095</v>
      </c>
      <c r="G13" s="6">
        <v>4210</v>
      </c>
      <c r="H13" s="7">
        <v>6000</v>
      </c>
    </row>
    <row r="14" spans="1:8" ht="15">
      <c r="A14" s="8"/>
      <c r="B14" s="8"/>
      <c r="C14" s="116">
        <v>3</v>
      </c>
      <c r="D14" s="132" t="s">
        <v>33</v>
      </c>
      <c r="E14" s="6">
        <v>921</v>
      </c>
      <c r="F14" s="6">
        <v>92195</v>
      </c>
      <c r="G14" s="6">
        <v>4210</v>
      </c>
      <c r="H14" s="7">
        <v>500</v>
      </c>
    </row>
    <row r="15" spans="1:8" ht="15">
      <c r="A15" s="8"/>
      <c r="B15" s="9"/>
      <c r="C15" s="116"/>
      <c r="D15" s="132"/>
      <c r="E15" s="6">
        <v>921</v>
      </c>
      <c r="F15" s="6">
        <v>92195</v>
      </c>
      <c r="G15" s="6">
        <v>4300</v>
      </c>
      <c r="H15" s="7">
        <v>4500</v>
      </c>
    </row>
    <row r="16" spans="1:8" ht="15">
      <c r="A16" s="9"/>
      <c r="B16" s="133" t="s">
        <v>21</v>
      </c>
      <c r="C16" s="134"/>
      <c r="D16" s="134"/>
      <c r="E16" s="135"/>
      <c r="F16" s="135"/>
      <c r="G16" s="136"/>
      <c r="H16" s="12">
        <f>SUM(H12:H15)</f>
        <v>19026.33</v>
      </c>
    </row>
    <row r="17" spans="1:8" ht="26.25" customHeight="1">
      <c r="A17" s="5">
        <v>3</v>
      </c>
      <c r="B17" s="51" t="s">
        <v>4</v>
      </c>
      <c r="C17" s="38">
        <v>1</v>
      </c>
      <c r="D17" s="3" t="s">
        <v>56</v>
      </c>
      <c r="E17" s="11">
        <v>900</v>
      </c>
      <c r="F17" s="6">
        <v>90004</v>
      </c>
      <c r="G17" s="6">
        <v>4210</v>
      </c>
      <c r="H17" s="7">
        <v>1500</v>
      </c>
    </row>
    <row r="18" spans="1:8" ht="16.5" customHeight="1">
      <c r="A18" s="8"/>
      <c r="B18" s="13"/>
      <c r="C18" s="42">
        <v>2</v>
      </c>
      <c r="D18" s="103" t="s">
        <v>71</v>
      </c>
      <c r="E18" s="11">
        <v>900</v>
      </c>
      <c r="F18" s="6">
        <v>90095</v>
      </c>
      <c r="G18" s="6">
        <v>4210</v>
      </c>
      <c r="H18" s="7">
        <v>6000</v>
      </c>
    </row>
    <row r="19" spans="1:8" ht="18.75" customHeight="1">
      <c r="A19" s="8"/>
      <c r="B19" s="13"/>
      <c r="C19" s="53"/>
      <c r="D19" s="104"/>
      <c r="E19" s="11">
        <v>900</v>
      </c>
      <c r="F19" s="6">
        <v>90095</v>
      </c>
      <c r="G19" s="6">
        <v>4210</v>
      </c>
      <c r="H19" s="7">
        <v>4000</v>
      </c>
    </row>
    <row r="20" spans="1:8" ht="21.75" customHeight="1">
      <c r="A20" s="8"/>
      <c r="B20" s="13"/>
      <c r="C20" s="40">
        <v>3</v>
      </c>
      <c r="D20" s="143" t="s">
        <v>61</v>
      </c>
      <c r="E20" s="74">
        <v>921</v>
      </c>
      <c r="F20" s="25">
        <v>92109</v>
      </c>
      <c r="G20" s="25">
        <v>4210</v>
      </c>
      <c r="H20" s="26">
        <v>2500</v>
      </c>
    </row>
    <row r="21" spans="1:8" ht="21.75" customHeight="1">
      <c r="A21" s="8"/>
      <c r="B21" s="13"/>
      <c r="C21" s="40"/>
      <c r="D21" s="106"/>
      <c r="E21" s="74">
        <v>921</v>
      </c>
      <c r="F21" s="25">
        <v>92109</v>
      </c>
      <c r="G21" s="25">
        <v>4300</v>
      </c>
      <c r="H21" s="26">
        <v>1500</v>
      </c>
    </row>
    <row r="22" spans="1:8" ht="16.5" customHeight="1">
      <c r="A22" s="8"/>
      <c r="B22" s="13"/>
      <c r="C22" s="155">
        <v>4</v>
      </c>
      <c r="D22" s="103" t="s">
        <v>29</v>
      </c>
      <c r="E22" s="120">
        <v>921</v>
      </c>
      <c r="F22" s="120">
        <v>92195</v>
      </c>
      <c r="G22" s="120">
        <v>4300</v>
      </c>
      <c r="H22" s="151">
        <v>5067.57</v>
      </c>
    </row>
    <row r="23" spans="1:8" ht="15">
      <c r="A23" s="8"/>
      <c r="B23" s="13"/>
      <c r="C23" s="125"/>
      <c r="D23" s="115"/>
      <c r="E23" s="121"/>
      <c r="F23" s="121"/>
      <c r="G23" s="121"/>
      <c r="H23" s="152"/>
    </row>
    <row r="24" spans="1:8" ht="15">
      <c r="A24" s="9"/>
      <c r="B24" s="137" t="s">
        <v>49</v>
      </c>
      <c r="C24" s="135"/>
      <c r="D24" s="135"/>
      <c r="E24" s="135"/>
      <c r="F24" s="135"/>
      <c r="G24" s="136"/>
      <c r="H24" s="12">
        <f>SUM(H17:H23)</f>
        <v>20567.57</v>
      </c>
    </row>
    <row r="25" spans="1:8" ht="22.5">
      <c r="A25" s="13">
        <v>4</v>
      </c>
      <c r="B25" s="5" t="s">
        <v>6</v>
      </c>
      <c r="C25" s="38">
        <v>1</v>
      </c>
      <c r="D25" s="3" t="s">
        <v>56</v>
      </c>
      <c r="E25" s="6">
        <v>900</v>
      </c>
      <c r="F25" s="6">
        <v>90004</v>
      </c>
      <c r="G25" s="6">
        <v>4210</v>
      </c>
      <c r="H25" s="7">
        <v>1500</v>
      </c>
    </row>
    <row r="26" spans="1:8" ht="22.5">
      <c r="A26" s="13"/>
      <c r="B26" s="13"/>
      <c r="C26" s="42">
        <v>2</v>
      </c>
      <c r="D26" s="3" t="s">
        <v>72</v>
      </c>
      <c r="E26" s="11">
        <v>900</v>
      </c>
      <c r="F26" s="6">
        <v>90095</v>
      </c>
      <c r="G26" s="6">
        <v>4210</v>
      </c>
      <c r="H26" s="7">
        <v>5600</v>
      </c>
    </row>
    <row r="27" spans="1:8" ht="15">
      <c r="A27" s="13"/>
      <c r="B27" s="13"/>
      <c r="C27" s="95"/>
      <c r="D27" s="87"/>
      <c r="E27" s="11">
        <v>900</v>
      </c>
      <c r="F27" s="6">
        <v>90095</v>
      </c>
      <c r="G27" s="6">
        <v>4300</v>
      </c>
      <c r="H27" s="7">
        <v>500</v>
      </c>
    </row>
    <row r="28" spans="1:8" ht="22.5">
      <c r="A28" s="13"/>
      <c r="B28" s="8"/>
      <c r="C28" s="40">
        <v>3</v>
      </c>
      <c r="D28" s="96" t="s">
        <v>27</v>
      </c>
      <c r="E28" s="6">
        <v>600</v>
      </c>
      <c r="F28" s="6">
        <v>60016</v>
      </c>
      <c r="G28" s="6">
        <v>4300</v>
      </c>
      <c r="H28" s="7">
        <v>6000</v>
      </c>
    </row>
    <row r="29" spans="1:8" ht="15">
      <c r="A29" s="13"/>
      <c r="B29" s="13"/>
      <c r="C29" s="42">
        <v>4</v>
      </c>
      <c r="D29" s="2" t="s">
        <v>61</v>
      </c>
      <c r="E29" s="11">
        <v>921</v>
      </c>
      <c r="F29" s="6">
        <v>92109</v>
      </c>
      <c r="G29" s="6">
        <v>4210</v>
      </c>
      <c r="H29" s="7">
        <v>2000</v>
      </c>
    </row>
    <row r="30" spans="1:11" ht="15">
      <c r="A30" s="13"/>
      <c r="B30" s="13"/>
      <c r="C30" s="53"/>
      <c r="D30" s="24"/>
      <c r="E30" s="11">
        <v>921</v>
      </c>
      <c r="F30" s="6">
        <v>92109</v>
      </c>
      <c r="G30" s="6">
        <v>4300</v>
      </c>
      <c r="H30" s="7">
        <v>1173.77</v>
      </c>
      <c r="K30" s="99"/>
    </row>
    <row r="31" spans="1:8" ht="15">
      <c r="A31" s="13"/>
      <c r="B31" s="8"/>
      <c r="C31" s="144">
        <v>5</v>
      </c>
      <c r="D31" s="156" t="s">
        <v>26</v>
      </c>
      <c r="E31" s="6">
        <v>921</v>
      </c>
      <c r="F31" s="6">
        <v>92195</v>
      </c>
      <c r="G31" s="6">
        <v>4210</v>
      </c>
      <c r="H31" s="7">
        <v>4000</v>
      </c>
    </row>
    <row r="32" spans="1:8" ht="15">
      <c r="A32" s="13"/>
      <c r="B32" s="8"/>
      <c r="C32" s="145"/>
      <c r="D32" s="156"/>
      <c r="E32" s="25">
        <v>921</v>
      </c>
      <c r="F32" s="25">
        <v>92195</v>
      </c>
      <c r="G32" s="25">
        <v>4300</v>
      </c>
      <c r="H32" s="26">
        <v>7500</v>
      </c>
    </row>
    <row r="33" spans="1:8" ht="15">
      <c r="A33" s="9"/>
      <c r="B33" s="109" t="s">
        <v>22</v>
      </c>
      <c r="C33" s="111"/>
      <c r="D33" s="111"/>
      <c r="E33" s="111"/>
      <c r="F33" s="111"/>
      <c r="G33" s="112"/>
      <c r="H33" s="12">
        <f>SUM(H25:H32)</f>
        <v>28273.77</v>
      </c>
    </row>
    <row r="34" spans="1:8" ht="22.5">
      <c r="A34" s="5">
        <v>5</v>
      </c>
      <c r="B34" s="5" t="s">
        <v>3</v>
      </c>
      <c r="C34" s="41">
        <v>1</v>
      </c>
      <c r="D34" s="4" t="s">
        <v>59</v>
      </c>
      <c r="E34" s="6">
        <v>600</v>
      </c>
      <c r="F34" s="6">
        <v>60016</v>
      </c>
      <c r="G34" s="6">
        <v>4300</v>
      </c>
      <c r="H34" s="7">
        <v>3000</v>
      </c>
    </row>
    <row r="35" spans="1:8" ht="21.75" customHeight="1">
      <c r="A35" s="8"/>
      <c r="B35" s="8"/>
      <c r="C35" s="41">
        <v>2</v>
      </c>
      <c r="D35" s="4" t="s">
        <v>56</v>
      </c>
      <c r="E35" s="6">
        <v>900</v>
      </c>
      <c r="F35" s="6">
        <v>90004</v>
      </c>
      <c r="G35" s="6">
        <v>4210</v>
      </c>
      <c r="H35" s="7">
        <v>3124.79</v>
      </c>
    </row>
    <row r="36" spans="1:8" ht="15">
      <c r="A36" s="8"/>
      <c r="B36" s="8"/>
      <c r="C36" s="40">
        <v>3</v>
      </c>
      <c r="D36" s="56" t="s">
        <v>58</v>
      </c>
      <c r="E36" s="6">
        <v>754</v>
      </c>
      <c r="F36" s="6">
        <v>75412</v>
      </c>
      <c r="G36" s="6">
        <v>4210</v>
      </c>
      <c r="H36" s="7">
        <v>7000</v>
      </c>
    </row>
    <row r="37" spans="1:8" ht="15.75" customHeight="1">
      <c r="A37" s="8"/>
      <c r="B37" s="8"/>
      <c r="C37" s="38">
        <v>4</v>
      </c>
      <c r="D37" s="3" t="s">
        <v>73</v>
      </c>
      <c r="E37" s="6">
        <v>900</v>
      </c>
      <c r="F37" s="6">
        <v>90095</v>
      </c>
      <c r="G37" s="6">
        <v>4210</v>
      </c>
      <c r="H37" s="7">
        <v>4000</v>
      </c>
    </row>
    <row r="38" spans="1:8" ht="15">
      <c r="A38" s="8"/>
      <c r="B38" s="8"/>
      <c r="C38" s="38">
        <v>5</v>
      </c>
      <c r="D38" s="113" t="s">
        <v>29</v>
      </c>
      <c r="E38" s="6">
        <v>921</v>
      </c>
      <c r="F38" s="6">
        <v>92195</v>
      </c>
      <c r="G38" s="6">
        <v>4210</v>
      </c>
      <c r="H38" s="7">
        <v>3000</v>
      </c>
    </row>
    <row r="39" spans="1:8" ht="15">
      <c r="A39" s="8"/>
      <c r="B39" s="9"/>
      <c r="C39" s="39"/>
      <c r="D39" s="114"/>
      <c r="E39" s="6">
        <v>921</v>
      </c>
      <c r="F39" s="6">
        <v>92195</v>
      </c>
      <c r="G39" s="6">
        <v>4300</v>
      </c>
      <c r="H39" s="7">
        <v>10700</v>
      </c>
    </row>
    <row r="40" spans="1:8" ht="15">
      <c r="A40" s="9"/>
      <c r="B40" s="117" t="s">
        <v>50</v>
      </c>
      <c r="C40" s="118"/>
      <c r="D40" s="118"/>
      <c r="E40" s="118"/>
      <c r="F40" s="118"/>
      <c r="G40" s="119"/>
      <c r="H40" s="7">
        <f>SUM(H34:H39)</f>
        <v>30824.79</v>
      </c>
    </row>
    <row r="41" spans="1:8" ht="22.5">
      <c r="A41" s="40">
        <v>6</v>
      </c>
      <c r="B41" s="40" t="s">
        <v>17</v>
      </c>
      <c r="C41" s="41">
        <v>1</v>
      </c>
      <c r="D41" s="3" t="s">
        <v>28</v>
      </c>
      <c r="E41" s="6">
        <v>900</v>
      </c>
      <c r="F41" s="6">
        <v>90004</v>
      </c>
      <c r="G41" s="6">
        <v>4210</v>
      </c>
      <c r="H41" s="80">
        <v>700</v>
      </c>
    </row>
    <row r="42" spans="1:8" ht="22.5">
      <c r="A42" s="40"/>
      <c r="B42" s="40"/>
      <c r="C42" s="40">
        <v>2</v>
      </c>
      <c r="D42" s="4" t="s">
        <v>59</v>
      </c>
      <c r="E42" s="6">
        <v>600</v>
      </c>
      <c r="F42" s="6">
        <v>60016</v>
      </c>
      <c r="G42" s="6">
        <v>4300</v>
      </c>
      <c r="H42" s="80">
        <v>7000</v>
      </c>
    </row>
    <row r="43" spans="1:8" ht="15">
      <c r="A43" s="40"/>
      <c r="B43" s="40"/>
      <c r="C43" s="38">
        <v>3</v>
      </c>
      <c r="D43" s="3" t="s">
        <v>74</v>
      </c>
      <c r="E43" s="6">
        <v>900</v>
      </c>
      <c r="F43" s="6">
        <v>90095</v>
      </c>
      <c r="G43" s="6">
        <v>4300</v>
      </c>
      <c r="H43" s="7">
        <v>7464.09</v>
      </c>
    </row>
    <row r="44" spans="1:8" ht="23.25">
      <c r="A44" s="40"/>
      <c r="B44" s="40"/>
      <c r="C44" s="89">
        <v>4</v>
      </c>
      <c r="D44" s="1" t="s">
        <v>29</v>
      </c>
      <c r="E44" s="6">
        <v>921</v>
      </c>
      <c r="F44" s="6">
        <v>92195</v>
      </c>
      <c r="G44" s="6">
        <v>4300</v>
      </c>
      <c r="H44" s="7">
        <v>4500</v>
      </c>
    </row>
    <row r="45" spans="1:8" ht="15">
      <c r="A45" s="9"/>
      <c r="B45" s="109" t="s">
        <v>23</v>
      </c>
      <c r="C45" s="110"/>
      <c r="D45" s="110"/>
      <c r="E45" s="111"/>
      <c r="F45" s="111"/>
      <c r="G45" s="112"/>
      <c r="H45" s="7">
        <f>SUM(H41:H44)</f>
        <v>19664.09</v>
      </c>
    </row>
    <row r="46" spans="1:8" ht="23.25" customHeight="1">
      <c r="A46" s="5">
        <v>7</v>
      </c>
      <c r="B46" s="51" t="s">
        <v>19</v>
      </c>
      <c r="C46" s="41">
        <v>1</v>
      </c>
      <c r="D46" s="4" t="s">
        <v>27</v>
      </c>
      <c r="E46" s="6">
        <v>600</v>
      </c>
      <c r="F46" s="6">
        <v>60016</v>
      </c>
      <c r="G46" s="6">
        <v>4300</v>
      </c>
      <c r="H46" s="7">
        <v>12000</v>
      </c>
    </row>
    <row r="47" spans="1:8" ht="24.75" customHeight="1">
      <c r="A47" s="8"/>
      <c r="B47" s="13"/>
      <c r="C47" s="38">
        <v>2</v>
      </c>
      <c r="D47" s="3" t="s">
        <v>54</v>
      </c>
      <c r="E47" s="11">
        <v>900</v>
      </c>
      <c r="F47" s="6">
        <v>90004</v>
      </c>
      <c r="G47" s="6">
        <v>4210</v>
      </c>
      <c r="H47" s="80">
        <v>3246.57</v>
      </c>
    </row>
    <row r="48" spans="1:8" ht="12.75" customHeight="1">
      <c r="A48" s="8"/>
      <c r="B48" s="13"/>
      <c r="C48" s="83">
        <v>3</v>
      </c>
      <c r="D48" s="4" t="s">
        <v>62</v>
      </c>
      <c r="E48" s="81">
        <v>921</v>
      </c>
      <c r="F48" s="30">
        <v>92109</v>
      </c>
      <c r="G48" s="30">
        <v>4210</v>
      </c>
      <c r="H48" s="82">
        <v>1500</v>
      </c>
    </row>
    <row r="49" spans="1:8" ht="15" customHeight="1">
      <c r="A49" s="8"/>
      <c r="B49" s="13"/>
      <c r="C49" s="54">
        <v>4</v>
      </c>
      <c r="D49" s="156" t="s">
        <v>33</v>
      </c>
      <c r="E49" s="81">
        <v>921</v>
      </c>
      <c r="F49" s="30">
        <v>92195</v>
      </c>
      <c r="G49" s="30">
        <v>4210</v>
      </c>
      <c r="H49" s="82">
        <v>3000</v>
      </c>
    </row>
    <row r="50" spans="1:8" ht="15">
      <c r="A50" s="8"/>
      <c r="B50" s="13"/>
      <c r="C50" s="53"/>
      <c r="D50" s="114"/>
      <c r="E50" s="11">
        <v>921</v>
      </c>
      <c r="F50" s="6">
        <v>92195</v>
      </c>
      <c r="G50" s="6">
        <v>4300</v>
      </c>
      <c r="H50" s="7">
        <v>3000</v>
      </c>
    </row>
    <row r="51" spans="1:8" ht="15">
      <c r="A51" s="9"/>
      <c r="B51" s="109" t="s">
        <v>24</v>
      </c>
      <c r="C51" s="157"/>
      <c r="D51" s="157"/>
      <c r="E51" s="111"/>
      <c r="F51" s="111"/>
      <c r="G51" s="112"/>
      <c r="H51" s="80">
        <f>SUM(H46:H50)</f>
        <v>22746.57</v>
      </c>
    </row>
    <row r="52" spans="1:8" ht="22.5">
      <c r="A52" s="5">
        <v>8</v>
      </c>
      <c r="B52" s="5" t="s">
        <v>18</v>
      </c>
      <c r="C52" s="38">
        <v>1</v>
      </c>
      <c r="D52" s="3" t="s">
        <v>55</v>
      </c>
      <c r="E52" s="6">
        <v>900</v>
      </c>
      <c r="F52" s="6">
        <v>90004</v>
      </c>
      <c r="G52" s="6">
        <v>4210</v>
      </c>
      <c r="H52" s="80">
        <v>1000</v>
      </c>
    </row>
    <row r="53" spans="1:8" ht="15">
      <c r="A53" s="8"/>
      <c r="B53" s="13"/>
      <c r="C53" s="38">
        <v>2</v>
      </c>
      <c r="D53" s="103" t="s">
        <v>75</v>
      </c>
      <c r="E53" s="6">
        <v>900</v>
      </c>
      <c r="F53" s="6">
        <v>90095</v>
      </c>
      <c r="G53" s="6">
        <v>4210</v>
      </c>
      <c r="H53" s="80">
        <v>4620.72</v>
      </c>
    </row>
    <row r="54" spans="1:8" ht="15">
      <c r="A54" s="8"/>
      <c r="B54" s="13"/>
      <c r="C54" s="39"/>
      <c r="D54" s="104"/>
      <c r="E54" s="6">
        <v>900</v>
      </c>
      <c r="F54" s="6">
        <v>90095</v>
      </c>
      <c r="G54" s="6">
        <v>4300</v>
      </c>
      <c r="H54" s="80">
        <v>9500</v>
      </c>
    </row>
    <row r="55" spans="1:8" ht="22.5">
      <c r="A55" s="8"/>
      <c r="B55" s="9"/>
      <c r="C55" s="39">
        <v>3</v>
      </c>
      <c r="D55" s="2" t="s">
        <v>33</v>
      </c>
      <c r="E55" s="6">
        <v>921</v>
      </c>
      <c r="F55" s="6">
        <v>92195</v>
      </c>
      <c r="G55" s="6">
        <v>4300</v>
      </c>
      <c r="H55" s="7">
        <v>5500</v>
      </c>
    </row>
    <row r="56" spans="1:8" ht="15">
      <c r="A56" s="9"/>
      <c r="B56" s="109" t="s">
        <v>25</v>
      </c>
      <c r="C56" s="111"/>
      <c r="D56" s="111"/>
      <c r="E56" s="111"/>
      <c r="F56" s="111"/>
      <c r="G56" s="112"/>
      <c r="H56" s="7">
        <f>SUM(H52:H55)</f>
        <v>20620.72</v>
      </c>
    </row>
    <row r="57" spans="1:8" ht="16.5" customHeight="1">
      <c r="A57" s="5">
        <v>9</v>
      </c>
      <c r="B57" s="153" t="s">
        <v>12</v>
      </c>
      <c r="C57" s="155">
        <v>1</v>
      </c>
      <c r="D57" s="103" t="s">
        <v>60</v>
      </c>
      <c r="E57" s="6">
        <v>900</v>
      </c>
      <c r="F57" s="6">
        <v>90004</v>
      </c>
      <c r="G57" s="6">
        <v>4210</v>
      </c>
      <c r="H57" s="7">
        <v>8000</v>
      </c>
    </row>
    <row r="58" spans="1:8" ht="14.25" customHeight="1">
      <c r="A58" s="8"/>
      <c r="B58" s="154"/>
      <c r="C58" s="124"/>
      <c r="D58" s="115"/>
      <c r="E58" s="6">
        <v>900</v>
      </c>
      <c r="F58" s="6">
        <v>90004</v>
      </c>
      <c r="G58" s="6">
        <v>4300</v>
      </c>
      <c r="H58" s="7">
        <v>5000</v>
      </c>
    </row>
    <row r="59" spans="1:8" ht="15">
      <c r="A59" s="8"/>
      <c r="B59" s="72"/>
      <c r="C59" s="46">
        <v>2</v>
      </c>
      <c r="D59" s="105" t="s">
        <v>27</v>
      </c>
      <c r="E59" s="6">
        <v>600</v>
      </c>
      <c r="F59" s="6">
        <v>60016</v>
      </c>
      <c r="G59" s="6">
        <v>4210</v>
      </c>
      <c r="H59" s="7">
        <v>15000</v>
      </c>
    </row>
    <row r="60" spans="1:8" ht="15">
      <c r="A60" s="8"/>
      <c r="B60" s="72"/>
      <c r="C60" s="86"/>
      <c r="D60" s="106"/>
      <c r="E60" s="6">
        <v>600</v>
      </c>
      <c r="F60" s="6">
        <v>60016</v>
      </c>
      <c r="G60" s="6">
        <v>4300</v>
      </c>
      <c r="H60" s="7">
        <v>5000</v>
      </c>
    </row>
    <row r="61" spans="1:8" ht="15" customHeight="1">
      <c r="A61" s="8"/>
      <c r="B61" s="49"/>
      <c r="C61" s="124">
        <v>3</v>
      </c>
      <c r="D61" s="103" t="s">
        <v>26</v>
      </c>
      <c r="E61" s="6">
        <v>921</v>
      </c>
      <c r="F61" s="6">
        <v>92195</v>
      </c>
      <c r="G61" s="6">
        <v>4210</v>
      </c>
      <c r="H61" s="7">
        <v>6493.13</v>
      </c>
    </row>
    <row r="62" spans="1:8" ht="15">
      <c r="A62" s="8"/>
      <c r="B62" s="49"/>
      <c r="C62" s="125"/>
      <c r="D62" s="115"/>
      <c r="E62" s="6">
        <v>921</v>
      </c>
      <c r="F62" s="6">
        <v>92195</v>
      </c>
      <c r="G62" s="6">
        <v>4300</v>
      </c>
      <c r="H62" s="7">
        <v>6000</v>
      </c>
    </row>
    <row r="63" spans="1:8" ht="15">
      <c r="A63" s="9"/>
      <c r="B63" s="109" t="s">
        <v>30</v>
      </c>
      <c r="C63" s="110"/>
      <c r="D63" s="110"/>
      <c r="E63" s="111"/>
      <c r="F63" s="111"/>
      <c r="G63" s="112"/>
      <c r="H63" s="80">
        <f>SUM(H57:H62)</f>
        <v>45493.13</v>
      </c>
    </row>
    <row r="64" spans="1:8" ht="22.5" customHeight="1">
      <c r="A64" s="5">
        <v>10</v>
      </c>
      <c r="B64" s="51" t="s">
        <v>2</v>
      </c>
      <c r="C64" s="41">
        <v>1</v>
      </c>
      <c r="D64" s="55" t="s">
        <v>27</v>
      </c>
      <c r="E64" s="11">
        <v>600</v>
      </c>
      <c r="F64" s="6">
        <v>60016</v>
      </c>
      <c r="G64" s="6">
        <v>4270</v>
      </c>
      <c r="H64" s="7">
        <v>4500</v>
      </c>
    </row>
    <row r="65" spans="1:8" ht="24.75" customHeight="1">
      <c r="A65" s="8"/>
      <c r="B65" s="8"/>
      <c r="C65" s="40">
        <v>2</v>
      </c>
      <c r="D65" s="71" t="s">
        <v>56</v>
      </c>
      <c r="E65" s="6">
        <v>900</v>
      </c>
      <c r="F65" s="6">
        <v>90004</v>
      </c>
      <c r="G65" s="6">
        <v>4210</v>
      </c>
      <c r="H65" s="7">
        <v>6241.05</v>
      </c>
    </row>
    <row r="66" spans="1:8" ht="15">
      <c r="A66" s="8"/>
      <c r="B66" s="8"/>
      <c r="C66" s="116">
        <v>3</v>
      </c>
      <c r="D66" s="113" t="s">
        <v>29</v>
      </c>
      <c r="E66" s="6">
        <v>921</v>
      </c>
      <c r="F66" s="6">
        <v>92195</v>
      </c>
      <c r="G66" s="6">
        <v>4210</v>
      </c>
      <c r="H66" s="7">
        <v>4000</v>
      </c>
    </row>
    <row r="67" spans="1:8" ht="14.25" customHeight="1">
      <c r="A67" s="8"/>
      <c r="B67" s="9"/>
      <c r="C67" s="116"/>
      <c r="D67" s="114"/>
      <c r="E67" s="6">
        <v>921</v>
      </c>
      <c r="F67" s="6">
        <v>92195</v>
      </c>
      <c r="G67" s="6">
        <v>4300</v>
      </c>
      <c r="H67" s="7">
        <v>2000</v>
      </c>
    </row>
    <row r="68" spans="1:8" ht="15">
      <c r="A68" s="9"/>
      <c r="B68" s="117" t="s">
        <v>31</v>
      </c>
      <c r="C68" s="118"/>
      <c r="D68" s="118"/>
      <c r="E68" s="118"/>
      <c r="F68" s="118"/>
      <c r="G68" s="119"/>
      <c r="H68" s="7">
        <f>SUM(H64:H67)</f>
        <v>16741.05</v>
      </c>
    </row>
    <row r="69" spans="1:8" ht="22.5">
      <c r="A69" s="5">
        <v>11</v>
      </c>
      <c r="B69" s="5" t="s">
        <v>7</v>
      </c>
      <c r="C69" s="38">
        <v>1</v>
      </c>
      <c r="D69" s="2" t="s">
        <v>28</v>
      </c>
      <c r="E69" s="6">
        <v>900</v>
      </c>
      <c r="F69" s="6">
        <v>90004</v>
      </c>
      <c r="G69" s="6">
        <v>4210</v>
      </c>
      <c r="H69" s="7">
        <v>3500</v>
      </c>
    </row>
    <row r="70" spans="1:8" ht="15">
      <c r="A70" s="8"/>
      <c r="B70" s="13"/>
      <c r="C70" s="100">
        <v>2</v>
      </c>
      <c r="D70" s="84" t="s">
        <v>76</v>
      </c>
      <c r="E70" s="11">
        <v>900</v>
      </c>
      <c r="F70" s="6">
        <v>90095</v>
      </c>
      <c r="G70" s="6">
        <v>4300</v>
      </c>
      <c r="H70" s="7">
        <v>6761.86</v>
      </c>
    </row>
    <row r="71" spans="1:8" ht="15">
      <c r="A71" s="8"/>
      <c r="B71" s="13"/>
      <c r="C71" s="101"/>
      <c r="D71" s="102"/>
      <c r="E71" s="11">
        <v>900</v>
      </c>
      <c r="F71" s="6">
        <v>90095</v>
      </c>
      <c r="G71" s="6">
        <v>4210</v>
      </c>
      <c r="H71" s="7">
        <v>11500</v>
      </c>
    </row>
    <row r="72" spans="1:8" ht="22.5">
      <c r="A72" s="8"/>
      <c r="B72" s="8"/>
      <c r="C72" s="41">
        <v>3</v>
      </c>
      <c r="D72" s="47" t="s">
        <v>33</v>
      </c>
      <c r="E72" s="6">
        <v>921</v>
      </c>
      <c r="F72" s="6">
        <v>92195</v>
      </c>
      <c r="G72" s="6">
        <v>4300</v>
      </c>
      <c r="H72" s="7">
        <v>8000</v>
      </c>
    </row>
    <row r="73" spans="1:8" ht="15">
      <c r="A73" s="9"/>
      <c r="B73" s="133" t="s">
        <v>32</v>
      </c>
      <c r="C73" s="135"/>
      <c r="D73" s="135"/>
      <c r="E73" s="135"/>
      <c r="F73" s="135"/>
      <c r="G73" s="136"/>
      <c r="H73" s="7">
        <f>SUM(H69:H72)</f>
        <v>29761.86</v>
      </c>
    </row>
    <row r="74" spans="1:8" ht="15">
      <c r="A74" s="5">
        <v>12</v>
      </c>
      <c r="B74" s="5" t="s">
        <v>10</v>
      </c>
      <c r="C74" s="41">
        <v>1</v>
      </c>
      <c r="D74" s="4" t="s">
        <v>63</v>
      </c>
      <c r="E74" s="6">
        <v>600</v>
      </c>
      <c r="F74" s="6">
        <v>60016</v>
      </c>
      <c r="G74" s="6">
        <v>4270</v>
      </c>
      <c r="H74" s="7">
        <v>9000</v>
      </c>
    </row>
    <row r="75" spans="1:8" ht="22.5" customHeight="1">
      <c r="A75" s="8"/>
      <c r="B75" s="8"/>
      <c r="C75" s="120">
        <v>2</v>
      </c>
      <c r="D75" s="103" t="s">
        <v>52</v>
      </c>
      <c r="E75" s="6">
        <v>900</v>
      </c>
      <c r="F75" s="6">
        <v>90004</v>
      </c>
      <c r="G75" s="6">
        <v>4210</v>
      </c>
      <c r="H75" s="7">
        <v>5000</v>
      </c>
    </row>
    <row r="76" spans="1:8" ht="15">
      <c r="A76" s="8"/>
      <c r="B76" s="13"/>
      <c r="C76" s="121"/>
      <c r="D76" s="115"/>
      <c r="E76" s="6">
        <v>900</v>
      </c>
      <c r="F76" s="6">
        <v>90004</v>
      </c>
      <c r="G76" s="6">
        <v>4300</v>
      </c>
      <c r="H76" s="7">
        <v>1100</v>
      </c>
    </row>
    <row r="77" spans="1:8" ht="22.5">
      <c r="A77" s="8"/>
      <c r="B77" s="13"/>
      <c r="C77" s="40">
        <v>3</v>
      </c>
      <c r="D77" s="2" t="s">
        <v>64</v>
      </c>
      <c r="E77" s="6">
        <v>921</v>
      </c>
      <c r="F77" s="6">
        <v>92109</v>
      </c>
      <c r="G77" s="6">
        <v>4210</v>
      </c>
      <c r="H77" s="80">
        <v>1000</v>
      </c>
    </row>
    <row r="78" spans="1:8" ht="15">
      <c r="A78" s="8"/>
      <c r="B78" s="13"/>
      <c r="C78" s="40"/>
      <c r="D78" s="56" t="s">
        <v>77</v>
      </c>
      <c r="E78" s="6">
        <v>754</v>
      </c>
      <c r="F78" s="6">
        <v>75412</v>
      </c>
      <c r="G78" s="6">
        <v>4210</v>
      </c>
      <c r="H78" s="7">
        <v>2000</v>
      </c>
    </row>
    <row r="79" spans="1:8" ht="22.5" customHeight="1">
      <c r="A79" s="8"/>
      <c r="B79" s="13"/>
      <c r="C79" s="38">
        <v>4</v>
      </c>
      <c r="D79" s="103" t="s">
        <v>33</v>
      </c>
      <c r="E79" s="6">
        <v>921</v>
      </c>
      <c r="F79" s="6">
        <v>92195</v>
      </c>
      <c r="G79" s="6">
        <v>4210</v>
      </c>
      <c r="H79" s="7">
        <v>1058</v>
      </c>
    </row>
    <row r="80" spans="1:8" ht="15">
      <c r="A80" s="8"/>
      <c r="B80" s="13"/>
      <c r="C80" s="39"/>
      <c r="D80" s="115"/>
      <c r="E80" s="6">
        <v>921</v>
      </c>
      <c r="F80" s="6">
        <v>92195</v>
      </c>
      <c r="G80" s="6">
        <v>4300</v>
      </c>
      <c r="H80" s="7">
        <v>4120.03</v>
      </c>
    </row>
    <row r="81" spans="1:8" ht="15">
      <c r="A81" s="9"/>
      <c r="B81" s="133" t="s">
        <v>51</v>
      </c>
      <c r="C81" s="135"/>
      <c r="D81" s="135"/>
      <c r="E81" s="135"/>
      <c r="F81" s="135"/>
      <c r="G81" s="136"/>
      <c r="H81" s="7">
        <f>SUM(H74:H80)</f>
        <v>23278.03</v>
      </c>
    </row>
    <row r="82" spans="1:8" ht="13.5" customHeight="1">
      <c r="A82" s="5">
        <v>13</v>
      </c>
      <c r="B82" s="5" t="s">
        <v>11</v>
      </c>
      <c r="C82" s="120">
        <v>1</v>
      </c>
      <c r="D82" s="113" t="s">
        <v>28</v>
      </c>
      <c r="E82" s="6">
        <v>900</v>
      </c>
      <c r="F82" s="6">
        <v>90004</v>
      </c>
      <c r="G82" s="6">
        <v>4210</v>
      </c>
      <c r="H82" s="7">
        <v>1500</v>
      </c>
    </row>
    <row r="83" spans="1:8" ht="12.75" customHeight="1">
      <c r="A83" s="8"/>
      <c r="B83" s="8"/>
      <c r="C83" s="121"/>
      <c r="D83" s="114"/>
      <c r="E83" s="6">
        <v>900</v>
      </c>
      <c r="F83" s="6">
        <v>90004</v>
      </c>
      <c r="G83" s="6">
        <v>4300</v>
      </c>
      <c r="H83" s="80">
        <v>1000</v>
      </c>
    </row>
    <row r="84" spans="1:8" ht="14.25" customHeight="1">
      <c r="A84" s="8"/>
      <c r="B84" s="8"/>
      <c r="C84" s="40">
        <v>2</v>
      </c>
      <c r="D84" s="2" t="s">
        <v>78</v>
      </c>
      <c r="E84" s="6">
        <v>921</v>
      </c>
      <c r="F84" s="6">
        <v>92109</v>
      </c>
      <c r="G84" s="6">
        <v>4270</v>
      </c>
      <c r="H84" s="80">
        <v>18232.53</v>
      </c>
    </row>
    <row r="85" spans="1:8" ht="18.75" customHeight="1">
      <c r="A85" s="8"/>
      <c r="B85" s="8"/>
      <c r="C85" s="120">
        <v>3</v>
      </c>
      <c r="D85" s="103" t="s">
        <v>33</v>
      </c>
      <c r="E85" s="6">
        <v>921</v>
      </c>
      <c r="F85" s="6">
        <v>92195</v>
      </c>
      <c r="G85" s="6">
        <v>4210</v>
      </c>
      <c r="H85" s="7">
        <v>1000</v>
      </c>
    </row>
    <row r="86" spans="1:8" ht="16.5" customHeight="1">
      <c r="A86" s="8"/>
      <c r="B86" s="8"/>
      <c r="C86" s="121"/>
      <c r="D86" s="115"/>
      <c r="E86" s="6">
        <v>921</v>
      </c>
      <c r="F86" s="6">
        <v>92195</v>
      </c>
      <c r="G86" s="6">
        <v>4300</v>
      </c>
      <c r="H86" s="7">
        <v>5000</v>
      </c>
    </row>
    <row r="87" spans="1:8" ht="15">
      <c r="A87" s="13"/>
      <c r="B87" s="57"/>
      <c r="C87" s="70"/>
      <c r="D87" s="70" t="s">
        <v>34</v>
      </c>
      <c r="E87" s="58"/>
      <c r="F87" s="58"/>
      <c r="G87" s="59"/>
      <c r="H87" s="85">
        <f>SUM(H82:H86)</f>
        <v>26732.53</v>
      </c>
    </row>
    <row r="88" spans="1:8" ht="15">
      <c r="A88" s="42">
        <v>14</v>
      </c>
      <c r="B88" s="40" t="s">
        <v>0</v>
      </c>
      <c r="C88" s="44">
        <v>1</v>
      </c>
      <c r="D88" s="4" t="s">
        <v>65</v>
      </c>
      <c r="E88" s="88">
        <v>600</v>
      </c>
      <c r="F88" s="88">
        <v>60016</v>
      </c>
      <c r="G88" s="88">
        <v>4210</v>
      </c>
      <c r="H88" s="90">
        <v>15245.7</v>
      </c>
    </row>
    <row r="89" spans="1:8" ht="15">
      <c r="A89" s="54"/>
      <c r="B89" s="40"/>
      <c r="C89" s="158">
        <v>2</v>
      </c>
      <c r="D89" s="60" t="s">
        <v>79</v>
      </c>
      <c r="E89" s="61">
        <v>900</v>
      </c>
      <c r="F89" s="61">
        <v>90095</v>
      </c>
      <c r="G89" s="61">
        <v>4210</v>
      </c>
      <c r="H89" s="32">
        <v>12000</v>
      </c>
    </row>
    <row r="90" spans="1:8" ht="22.5" customHeight="1">
      <c r="A90" s="13"/>
      <c r="B90" s="54"/>
      <c r="C90" s="38">
        <v>3</v>
      </c>
      <c r="D90" s="3" t="s">
        <v>56</v>
      </c>
      <c r="E90" s="6">
        <v>900</v>
      </c>
      <c r="F90" s="6">
        <v>90004</v>
      </c>
      <c r="G90" s="6">
        <v>4210</v>
      </c>
      <c r="H90" s="7">
        <v>2000</v>
      </c>
    </row>
    <row r="91" spans="1:8" ht="15" customHeight="1">
      <c r="A91" s="13"/>
      <c r="B91" s="54"/>
      <c r="C91" s="141">
        <v>4</v>
      </c>
      <c r="D91" s="103" t="s">
        <v>29</v>
      </c>
      <c r="E91" s="11">
        <v>921</v>
      </c>
      <c r="F91" s="6">
        <v>92195</v>
      </c>
      <c r="G91" s="6">
        <v>4210</v>
      </c>
      <c r="H91" s="7">
        <v>1500</v>
      </c>
    </row>
    <row r="92" spans="1:8" ht="18.75" customHeight="1">
      <c r="A92" s="62"/>
      <c r="B92" s="53"/>
      <c r="C92" s="142"/>
      <c r="D92" s="115"/>
      <c r="E92" s="11">
        <v>921</v>
      </c>
      <c r="F92" s="6">
        <v>92195</v>
      </c>
      <c r="G92" s="6">
        <v>4300</v>
      </c>
      <c r="H92" s="7">
        <v>5500</v>
      </c>
    </row>
    <row r="93" spans="1:8" ht="15.75" customHeight="1">
      <c r="A93" s="63"/>
      <c r="B93" s="133" t="s">
        <v>35</v>
      </c>
      <c r="C93" s="135"/>
      <c r="D93" s="135"/>
      <c r="E93" s="135"/>
      <c r="F93" s="135"/>
      <c r="G93" s="136"/>
      <c r="H93" s="7">
        <f>SUM(H88:H92)</f>
        <v>36245.7</v>
      </c>
    </row>
    <row r="94" spans="1:8" ht="22.5">
      <c r="A94" s="147">
        <v>15</v>
      </c>
      <c r="B94" s="147" t="s">
        <v>14</v>
      </c>
      <c r="C94" s="38">
        <v>1</v>
      </c>
      <c r="D94" s="2" t="s">
        <v>28</v>
      </c>
      <c r="E94" s="6">
        <v>900</v>
      </c>
      <c r="F94" s="6">
        <v>90004</v>
      </c>
      <c r="G94" s="6">
        <v>4210</v>
      </c>
      <c r="H94" s="7">
        <v>400</v>
      </c>
    </row>
    <row r="95" spans="1:8" ht="20.25" customHeight="1">
      <c r="A95" s="147"/>
      <c r="B95" s="147"/>
      <c r="C95" s="38">
        <v>2</v>
      </c>
      <c r="D95" s="4" t="s">
        <v>80</v>
      </c>
      <c r="E95" s="11">
        <v>921</v>
      </c>
      <c r="F95" s="6">
        <v>92109</v>
      </c>
      <c r="G95" s="6">
        <v>4300</v>
      </c>
      <c r="H95" s="7">
        <v>15697.68</v>
      </c>
    </row>
    <row r="96" spans="1:8" ht="20.25" customHeight="1">
      <c r="A96" s="147"/>
      <c r="B96" s="147"/>
      <c r="C96" s="38"/>
      <c r="D96" s="107" t="s">
        <v>33</v>
      </c>
      <c r="E96" s="6">
        <v>921</v>
      </c>
      <c r="F96" s="6">
        <v>92195</v>
      </c>
      <c r="G96" s="6">
        <v>4210</v>
      </c>
      <c r="H96" s="7">
        <v>1000</v>
      </c>
    </row>
    <row r="97" spans="1:8" ht="15">
      <c r="A97" s="147"/>
      <c r="B97" s="148"/>
      <c r="C97" s="102">
        <v>3</v>
      </c>
      <c r="D97" s="108"/>
      <c r="E97" s="6">
        <v>921</v>
      </c>
      <c r="F97" s="6">
        <v>92195</v>
      </c>
      <c r="G97" s="6">
        <v>4300</v>
      </c>
      <c r="H97" s="7">
        <v>600</v>
      </c>
    </row>
    <row r="98" spans="1:8" ht="15">
      <c r="A98" s="140"/>
      <c r="B98" s="133" t="s">
        <v>36</v>
      </c>
      <c r="C98" s="146"/>
      <c r="D98" s="135"/>
      <c r="E98" s="135"/>
      <c r="F98" s="135"/>
      <c r="G98" s="136"/>
      <c r="H98" s="7">
        <f>SUM(H94:H97)</f>
        <v>17697.68</v>
      </c>
    </row>
    <row r="99" spans="1:8" ht="15">
      <c r="A99" s="64">
        <v>16</v>
      </c>
      <c r="B99" s="5" t="s">
        <v>1</v>
      </c>
      <c r="C99" s="38">
        <v>1</v>
      </c>
      <c r="D99" s="3" t="s">
        <v>81</v>
      </c>
      <c r="E99" s="6">
        <v>900</v>
      </c>
      <c r="F99" s="6">
        <v>90095</v>
      </c>
      <c r="G99" s="6">
        <v>4300</v>
      </c>
      <c r="H99" s="80">
        <v>6166.9</v>
      </c>
    </row>
    <row r="100" spans="1:8" ht="24" customHeight="1">
      <c r="A100" s="13"/>
      <c r="B100" s="13"/>
      <c r="C100" s="38">
        <v>2</v>
      </c>
      <c r="D100" s="103" t="s">
        <v>57</v>
      </c>
      <c r="E100" s="6">
        <v>900</v>
      </c>
      <c r="F100" s="6">
        <v>90004</v>
      </c>
      <c r="G100" s="6">
        <v>4210</v>
      </c>
      <c r="H100" s="7">
        <v>3500</v>
      </c>
    </row>
    <row r="101" spans="1:8" ht="24" customHeight="1">
      <c r="A101" s="13"/>
      <c r="B101" s="13"/>
      <c r="C101" s="39"/>
      <c r="D101" s="104"/>
      <c r="E101" s="6">
        <v>900</v>
      </c>
      <c r="F101" s="6">
        <v>90004</v>
      </c>
      <c r="G101" s="6">
        <v>4300</v>
      </c>
      <c r="H101" s="7">
        <v>1200</v>
      </c>
    </row>
    <row r="102" spans="1:8" ht="15">
      <c r="A102" s="13"/>
      <c r="B102" s="8"/>
      <c r="C102" s="98">
        <v>3</v>
      </c>
      <c r="D102" s="4" t="s">
        <v>82</v>
      </c>
      <c r="E102" s="6">
        <v>600</v>
      </c>
      <c r="F102" s="6">
        <v>60016</v>
      </c>
      <c r="G102" s="6">
        <v>4300</v>
      </c>
      <c r="H102" s="80">
        <v>4000</v>
      </c>
    </row>
    <row r="103" spans="1:8" ht="15">
      <c r="A103" s="13"/>
      <c r="B103" s="8"/>
      <c r="C103" s="120">
        <v>4</v>
      </c>
      <c r="D103" s="113" t="s">
        <v>33</v>
      </c>
      <c r="E103" s="6">
        <v>921</v>
      </c>
      <c r="F103" s="6">
        <v>92195</v>
      </c>
      <c r="G103" s="6">
        <v>4210</v>
      </c>
      <c r="H103" s="7">
        <v>1000</v>
      </c>
    </row>
    <row r="104" spans="1:8" ht="15">
      <c r="A104" s="13"/>
      <c r="B104" s="9"/>
      <c r="C104" s="121"/>
      <c r="D104" s="114"/>
      <c r="E104" s="6">
        <v>921</v>
      </c>
      <c r="F104" s="6">
        <v>92195</v>
      </c>
      <c r="G104" s="6">
        <v>4300</v>
      </c>
      <c r="H104" s="7">
        <v>3000</v>
      </c>
    </row>
    <row r="105" spans="1:8" ht="15">
      <c r="A105" s="9"/>
      <c r="B105" s="133" t="s">
        <v>37</v>
      </c>
      <c r="C105" s="135"/>
      <c r="D105" s="135"/>
      <c r="E105" s="135"/>
      <c r="F105" s="135"/>
      <c r="G105" s="136"/>
      <c r="H105" s="7">
        <f>SUM(H99:H104)</f>
        <v>18866.9</v>
      </c>
    </row>
    <row r="106" spans="1:8" ht="17.25" customHeight="1">
      <c r="A106" s="8">
        <v>17</v>
      </c>
      <c r="B106" s="5" t="s">
        <v>13</v>
      </c>
      <c r="C106" s="38">
        <v>1</v>
      </c>
      <c r="D106" s="91" t="s">
        <v>83</v>
      </c>
      <c r="E106" s="6">
        <v>600</v>
      </c>
      <c r="F106" s="6">
        <v>60016</v>
      </c>
      <c r="G106" s="6">
        <v>4300</v>
      </c>
      <c r="H106" s="80">
        <v>13000</v>
      </c>
    </row>
    <row r="107" spans="1:8" ht="22.5" customHeight="1">
      <c r="A107" s="8"/>
      <c r="B107" s="8"/>
      <c r="C107" s="38">
        <v>2</v>
      </c>
      <c r="D107" s="3" t="s">
        <v>57</v>
      </c>
      <c r="E107" s="6">
        <v>900</v>
      </c>
      <c r="F107" s="6">
        <v>90004</v>
      </c>
      <c r="G107" s="6">
        <v>4210</v>
      </c>
      <c r="H107" s="80">
        <v>1615.2</v>
      </c>
    </row>
    <row r="108" spans="1:8" ht="15">
      <c r="A108" s="9"/>
      <c r="B108" s="109" t="s">
        <v>38</v>
      </c>
      <c r="C108" s="111"/>
      <c r="D108" s="111"/>
      <c r="E108" s="111"/>
      <c r="F108" s="111"/>
      <c r="G108" s="112"/>
      <c r="H108" s="7">
        <f>SUM(H106:H107)</f>
        <v>14615.2</v>
      </c>
    </row>
    <row r="109" spans="1:8" ht="15">
      <c r="A109" s="138">
        <v>18</v>
      </c>
      <c r="B109" s="138" t="s">
        <v>16</v>
      </c>
      <c r="C109" s="41">
        <v>1</v>
      </c>
      <c r="D109" s="4" t="s">
        <v>82</v>
      </c>
      <c r="E109" s="6">
        <v>600</v>
      </c>
      <c r="F109" s="6">
        <v>60016</v>
      </c>
      <c r="G109" s="6">
        <v>4300</v>
      </c>
      <c r="H109" s="80">
        <v>7000</v>
      </c>
    </row>
    <row r="110" spans="1:8" ht="23.25" customHeight="1">
      <c r="A110" s="139"/>
      <c r="B110" s="139"/>
      <c r="C110" s="38">
        <v>2</v>
      </c>
      <c r="D110" s="3" t="s">
        <v>28</v>
      </c>
      <c r="E110" s="6">
        <v>900</v>
      </c>
      <c r="F110" s="6">
        <v>90004</v>
      </c>
      <c r="G110" s="6">
        <v>4210</v>
      </c>
      <c r="H110" s="80">
        <v>700</v>
      </c>
    </row>
    <row r="111" spans="1:8" ht="15">
      <c r="A111" s="139"/>
      <c r="B111" s="139"/>
      <c r="C111" s="41">
        <v>3</v>
      </c>
      <c r="D111" s="4" t="s">
        <v>80</v>
      </c>
      <c r="E111" s="6">
        <v>921</v>
      </c>
      <c r="F111" s="6">
        <v>92109</v>
      </c>
      <c r="G111" s="6">
        <v>4210</v>
      </c>
      <c r="H111" s="7">
        <v>2315.88</v>
      </c>
    </row>
    <row r="112" spans="1:8" ht="15">
      <c r="A112" s="139"/>
      <c r="B112" s="139"/>
      <c r="C112" s="116">
        <v>4</v>
      </c>
      <c r="D112" s="113" t="s">
        <v>33</v>
      </c>
      <c r="E112" s="6">
        <v>921</v>
      </c>
      <c r="F112" s="6">
        <v>92195</v>
      </c>
      <c r="G112" s="6">
        <v>4210</v>
      </c>
      <c r="H112" s="7">
        <v>2600</v>
      </c>
    </row>
    <row r="113" spans="1:8" ht="15">
      <c r="A113" s="139"/>
      <c r="B113" s="140"/>
      <c r="C113" s="116"/>
      <c r="D113" s="114"/>
      <c r="E113" s="6">
        <v>921</v>
      </c>
      <c r="F113" s="6">
        <v>92195</v>
      </c>
      <c r="G113" s="6">
        <v>4300</v>
      </c>
      <c r="H113" s="7">
        <v>3700</v>
      </c>
    </row>
    <row r="114" spans="1:8" ht="15">
      <c r="A114" s="140"/>
      <c r="B114" s="109" t="s">
        <v>39</v>
      </c>
      <c r="C114" s="111"/>
      <c r="D114" s="111"/>
      <c r="E114" s="111"/>
      <c r="F114" s="111"/>
      <c r="G114" s="112"/>
      <c r="H114" s="7">
        <f>SUM(H109:H113)</f>
        <v>16315.880000000001</v>
      </c>
    </row>
    <row r="115" spans="1:8" ht="15">
      <c r="A115" s="8">
        <v>19</v>
      </c>
      <c r="B115" s="8" t="s">
        <v>15</v>
      </c>
      <c r="C115" s="92">
        <v>1</v>
      </c>
      <c r="D115" s="4" t="s">
        <v>66</v>
      </c>
      <c r="E115" s="6">
        <v>600</v>
      </c>
      <c r="F115" s="6">
        <v>60016</v>
      </c>
      <c r="G115" s="6">
        <v>4300</v>
      </c>
      <c r="H115" s="80">
        <v>20000</v>
      </c>
    </row>
    <row r="116" spans="1:8" ht="22.5">
      <c r="A116" s="8"/>
      <c r="B116" s="8"/>
      <c r="C116" s="41">
        <v>2</v>
      </c>
      <c r="D116" s="4" t="s">
        <v>53</v>
      </c>
      <c r="E116" s="6">
        <v>900</v>
      </c>
      <c r="F116" s="6">
        <v>90004</v>
      </c>
      <c r="G116" s="6">
        <v>4210</v>
      </c>
      <c r="H116" s="80">
        <v>2047.15</v>
      </c>
    </row>
    <row r="117" spans="1:8" ht="15">
      <c r="A117" s="8"/>
      <c r="B117" s="8"/>
      <c r="C117" s="116">
        <v>3</v>
      </c>
      <c r="D117" s="113" t="s">
        <v>33</v>
      </c>
      <c r="E117" s="6">
        <v>921</v>
      </c>
      <c r="F117" s="6">
        <v>92195</v>
      </c>
      <c r="G117" s="6">
        <v>4210</v>
      </c>
      <c r="H117" s="7">
        <v>5000</v>
      </c>
    </row>
    <row r="118" spans="1:8" ht="15">
      <c r="A118" s="8"/>
      <c r="B118" s="8"/>
      <c r="C118" s="116"/>
      <c r="D118" s="114"/>
      <c r="E118" s="6">
        <v>921</v>
      </c>
      <c r="F118" s="6">
        <v>92195</v>
      </c>
      <c r="G118" s="6">
        <v>4300</v>
      </c>
      <c r="H118" s="7">
        <v>5000</v>
      </c>
    </row>
    <row r="119" spans="1:8" ht="15">
      <c r="A119" s="8"/>
      <c r="B119" s="149" t="s">
        <v>40</v>
      </c>
      <c r="C119" s="110"/>
      <c r="D119" s="110"/>
      <c r="E119" s="110"/>
      <c r="F119" s="110"/>
      <c r="G119" s="150"/>
      <c r="H119" s="10">
        <f>SUM(H115:H118)</f>
        <v>32047.15</v>
      </c>
    </row>
    <row r="120" spans="1:8" ht="15">
      <c r="A120" s="73"/>
      <c r="B120" s="65"/>
      <c r="C120" s="66"/>
      <c r="D120" s="67" t="s">
        <v>48</v>
      </c>
      <c r="E120" s="68"/>
      <c r="F120" s="68"/>
      <c r="G120" s="69"/>
      <c r="H120" s="93">
        <f>SUM(H119,H114,H108,H105,H98,H93,H87,H81,H73,H68,H63,H56,H51,H45,H40,H33,H24,H16,H11)</f>
        <v>457110.34</v>
      </c>
    </row>
    <row r="121" spans="1:8" ht="15">
      <c r="A121" s="35"/>
      <c r="B121" s="52"/>
      <c r="C121" s="45"/>
      <c r="D121" s="36"/>
      <c r="E121" s="36"/>
      <c r="F121" s="36"/>
      <c r="G121" s="36"/>
      <c r="H121" s="78"/>
    </row>
    <row r="122" spans="1:8" ht="15">
      <c r="A122" s="35"/>
      <c r="B122" s="52"/>
      <c r="C122" s="45"/>
      <c r="D122" s="36"/>
      <c r="E122" s="36"/>
      <c r="F122" s="36"/>
      <c r="G122" s="36"/>
      <c r="H122" s="78"/>
    </row>
    <row r="132" ht="15">
      <c r="D132" s="15"/>
    </row>
    <row r="135" spans="1:8" ht="15">
      <c r="A135" s="34"/>
      <c r="B135" s="14"/>
      <c r="C135" s="14"/>
      <c r="D135" s="14"/>
      <c r="E135" s="14"/>
      <c r="F135" s="14"/>
      <c r="G135" s="14"/>
      <c r="H135" s="79"/>
    </row>
    <row r="137" ht="15">
      <c r="D137" s="37"/>
    </row>
  </sheetData>
  <sheetProtection/>
  <mergeCells count="66">
    <mergeCell ref="F22:F23"/>
    <mergeCell ref="C85:C86"/>
    <mergeCell ref="D85:D86"/>
    <mergeCell ref="D66:D67"/>
    <mergeCell ref="C22:C23"/>
    <mergeCell ref="D79:D80"/>
    <mergeCell ref="B73:G73"/>
    <mergeCell ref="H22:H23"/>
    <mergeCell ref="B63:G63"/>
    <mergeCell ref="B57:B58"/>
    <mergeCell ref="E22:E23"/>
    <mergeCell ref="D22:D23"/>
    <mergeCell ref="C57:C58"/>
    <mergeCell ref="D31:D32"/>
    <mergeCell ref="B51:G51"/>
    <mergeCell ref="B56:G56"/>
    <mergeCell ref="D49:D50"/>
    <mergeCell ref="B119:G119"/>
    <mergeCell ref="B105:G105"/>
    <mergeCell ref="B108:G108"/>
    <mergeCell ref="D117:D118"/>
    <mergeCell ref="D112:D113"/>
    <mergeCell ref="C103:C104"/>
    <mergeCell ref="C117:C118"/>
    <mergeCell ref="C112:C113"/>
    <mergeCell ref="B114:G114"/>
    <mergeCell ref="B98:G98"/>
    <mergeCell ref="D103:D104"/>
    <mergeCell ref="A94:A98"/>
    <mergeCell ref="B94:B97"/>
    <mergeCell ref="C75:C76"/>
    <mergeCell ref="D61:D62"/>
    <mergeCell ref="C61:C62"/>
    <mergeCell ref="D91:D92"/>
    <mergeCell ref="B93:G93"/>
    <mergeCell ref="D82:D83"/>
    <mergeCell ref="B16:G16"/>
    <mergeCell ref="B24:G24"/>
    <mergeCell ref="A109:A114"/>
    <mergeCell ref="B109:B113"/>
    <mergeCell ref="B81:G81"/>
    <mergeCell ref="C82:C83"/>
    <mergeCell ref="C91:C92"/>
    <mergeCell ref="D20:D21"/>
    <mergeCell ref="D18:D19"/>
    <mergeCell ref="C31:C32"/>
    <mergeCell ref="G22:G23"/>
    <mergeCell ref="B33:G33"/>
    <mergeCell ref="B40:G40"/>
    <mergeCell ref="A3:H3"/>
    <mergeCell ref="C5:D5"/>
    <mergeCell ref="C9:C10"/>
    <mergeCell ref="D9:D10"/>
    <mergeCell ref="B11:G11"/>
    <mergeCell ref="C14:C15"/>
    <mergeCell ref="D14:D15"/>
    <mergeCell ref="D53:D54"/>
    <mergeCell ref="D59:D60"/>
    <mergeCell ref="D96:D97"/>
    <mergeCell ref="D100:D101"/>
    <mergeCell ref="B45:G45"/>
    <mergeCell ref="D38:D39"/>
    <mergeCell ref="D57:D58"/>
    <mergeCell ref="D75:D76"/>
    <mergeCell ref="C66:C67"/>
    <mergeCell ref="B68:G68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2022-11-14T10:44:28Z</dcterms:modified>
  <cp:category/>
  <cp:version/>
  <cp:contentType/>
  <cp:contentStatus/>
</cp:coreProperties>
</file>